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8695" windowHeight="13050"/>
  </bookViews>
  <sheets>
    <sheet name="民权2018统筹规模 (1227)" sheetId="20" r:id="rId1"/>
    <sheet name="Sheet2" sheetId="2" r:id="rId2"/>
    <sheet name="Sheet3" sheetId="3" r:id="rId3"/>
  </sheets>
  <definedNames>
    <definedName name="_xlnm.Print_Titles" localSheetId="0">'民权2018统筹规模 (1227)'!$3:$4</definedName>
  </definedNames>
  <calcPr calcId="125725"/>
</workbook>
</file>

<file path=xl/calcChain.xml><?xml version="1.0" encoding="utf-8"?>
<calcChain xmlns="http://schemas.openxmlformats.org/spreadsheetml/2006/main">
  <c r="J66" i="20"/>
  <c r="F65"/>
  <c r="G65"/>
  <c r="H65"/>
  <c r="E65"/>
  <c r="I60"/>
  <c r="I61"/>
  <c r="I62"/>
  <c r="I63"/>
  <c r="I64"/>
  <c r="I56"/>
  <c r="F59"/>
  <c r="G59"/>
  <c r="H59"/>
  <c r="E59"/>
  <c r="H69"/>
  <c r="G69"/>
  <c r="F69"/>
  <c r="E69"/>
  <c r="I58"/>
  <c r="I57"/>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65" l="1"/>
  <c r="G66"/>
  <c r="F66"/>
  <c r="I59"/>
  <c r="H66"/>
  <c r="E66"/>
  <c r="I69"/>
  <c r="I66" l="1"/>
</calcChain>
</file>

<file path=xl/sharedStrings.xml><?xml version="1.0" encoding="utf-8"?>
<sst xmlns="http://schemas.openxmlformats.org/spreadsheetml/2006/main" count="240" uniqueCount="184">
  <si>
    <t>序号</t>
  </si>
  <si>
    <t>资金文号</t>
  </si>
  <si>
    <t>发文日期</t>
  </si>
  <si>
    <t>项目资金名称</t>
  </si>
  <si>
    <t>资金来源及数额</t>
  </si>
  <si>
    <t>原项目主管部门</t>
  </si>
  <si>
    <t>中央</t>
  </si>
  <si>
    <t>省级</t>
  </si>
  <si>
    <t>市级</t>
  </si>
  <si>
    <t>县级</t>
  </si>
  <si>
    <t>小计</t>
  </si>
  <si>
    <t>林业局</t>
  </si>
  <si>
    <t>国土局</t>
  </si>
  <si>
    <t>发改委</t>
  </si>
  <si>
    <t>2017、12.29</t>
  </si>
  <si>
    <t>交通局</t>
  </si>
  <si>
    <t>商财预［2017］585号</t>
  </si>
  <si>
    <t>2017、12.12</t>
  </si>
  <si>
    <t>关于提前下达2018年度农业综合开发贫困县可统筹整合使用财政资金的通知</t>
  </si>
  <si>
    <t>开发办</t>
  </si>
  <si>
    <t>商财预［2017］593号</t>
  </si>
  <si>
    <t>2017、12.13</t>
  </si>
  <si>
    <t>关于提前下达2018年中央和省级财政扶贫发展资金预算指标的通知</t>
  </si>
  <si>
    <t>扶贫办</t>
  </si>
  <si>
    <t>商财预［2017］594号</t>
  </si>
  <si>
    <t>关于提前下达2018年中央和省级财政扶贫以工代赈资金预算指标的通知</t>
  </si>
  <si>
    <r>
      <rPr>
        <sz val="10"/>
        <rFont val="宋体"/>
        <family val="3"/>
        <charset val="134"/>
      </rPr>
      <t>商财预［2017］596号</t>
    </r>
  </si>
  <si>
    <t>关于提前下达2018年国有贫困林场扶贫资金预算指标的通知</t>
  </si>
  <si>
    <r>
      <rPr>
        <sz val="10"/>
        <rFont val="宋体"/>
        <family val="3"/>
        <charset val="134"/>
      </rPr>
      <t>商财预［2017］608号</t>
    </r>
  </si>
  <si>
    <t>关于提前下达2018年中央及省级财政扶贫少数民族发展资金预算指标的通知</t>
  </si>
  <si>
    <t>宗教局</t>
  </si>
  <si>
    <r>
      <rPr>
        <sz val="10"/>
        <rFont val="宋体"/>
        <family val="3"/>
        <charset val="134"/>
      </rPr>
      <t>商财预［2</t>
    </r>
    <r>
      <rPr>
        <sz val="10"/>
        <rFont val="宋体"/>
        <family val="3"/>
        <charset val="134"/>
      </rPr>
      <t>017］622号</t>
    </r>
  </si>
  <si>
    <t>关于提前下达2018年省派驻村第一书记专项扶贫资金的通知</t>
  </si>
  <si>
    <t>组织部、扶贫办</t>
  </si>
  <si>
    <t>商财预［2017］655号</t>
  </si>
  <si>
    <t>2017、12.26</t>
  </si>
  <si>
    <r>
      <rPr>
        <sz val="10"/>
        <rFont val="宋体"/>
        <family val="3"/>
        <charset val="134"/>
      </rPr>
      <t>关于提前下达2</t>
    </r>
    <r>
      <rPr>
        <sz val="10"/>
        <rFont val="宋体"/>
        <family val="3"/>
        <charset val="134"/>
      </rPr>
      <t>018年部分市级畜牧业发展专项资金的通知</t>
    </r>
  </si>
  <si>
    <t>畜牧局</t>
  </si>
  <si>
    <t>商财预［2017］657号</t>
  </si>
  <si>
    <t>关于提前下达2018年部分市级农业发展专项资金的通知</t>
  </si>
  <si>
    <t>农业局</t>
  </si>
  <si>
    <t>商财预［2017］658号</t>
  </si>
  <si>
    <t>关于提前下达2018年部分市级农机发展专项资金的通知</t>
  </si>
  <si>
    <t>农机局</t>
  </si>
  <si>
    <t>商财预［2017］678号</t>
  </si>
  <si>
    <t>2017、12.27</t>
  </si>
  <si>
    <t>关于提前下达2018年中央水利发展资金和省级资金预算指标的通知</t>
  </si>
  <si>
    <t>水利局</t>
  </si>
  <si>
    <t>商财预［2017］581号</t>
  </si>
  <si>
    <t>关于提前下达2018年农村危房改造中央和省级补助预算指标的通知</t>
  </si>
  <si>
    <t>住建局</t>
  </si>
  <si>
    <r>
      <rPr>
        <sz val="10"/>
        <rFont val="宋体"/>
        <family val="3"/>
        <charset val="134"/>
      </rPr>
      <t>商财预［2017］613号</t>
    </r>
  </si>
  <si>
    <t>2017、12.15</t>
  </si>
  <si>
    <t>关于提前下达2018年农村改革转移支付资金的通知（一事一议）</t>
  </si>
  <si>
    <t>财政局</t>
  </si>
  <si>
    <t>关于提前下达2019年农村改革转移支付资金的通知（美丽乡村）</t>
  </si>
  <si>
    <t>商财预［2017］728号</t>
  </si>
  <si>
    <t>关于提前下达2018年度旅游发展扶贫资金的通知</t>
  </si>
  <si>
    <t>商财预［2017］735号</t>
  </si>
  <si>
    <t>关于提前下达2018年度少数民族发展扶贫补助资金的通知</t>
  </si>
  <si>
    <r>
      <rPr>
        <sz val="10"/>
        <rFont val="宋体"/>
        <family val="3"/>
        <charset val="134"/>
      </rPr>
      <t>商财预［2017］7</t>
    </r>
    <r>
      <rPr>
        <sz val="10"/>
        <rFont val="宋体"/>
        <family val="3"/>
        <charset val="134"/>
      </rPr>
      <t>44</t>
    </r>
    <r>
      <rPr>
        <sz val="10"/>
        <rFont val="宋体"/>
        <family val="3"/>
        <charset val="134"/>
      </rPr>
      <t>号</t>
    </r>
  </si>
  <si>
    <t>关于提前下达2018年市级财政专项扶贫奖补资金预算指标的通知</t>
  </si>
  <si>
    <r>
      <rPr>
        <sz val="10"/>
        <rFont val="宋体"/>
        <family val="3"/>
        <charset val="134"/>
      </rPr>
      <t>商财预［2017］</t>
    </r>
    <r>
      <rPr>
        <sz val="10"/>
        <rFont val="宋体"/>
        <family val="3"/>
        <charset val="134"/>
      </rPr>
      <t>609</t>
    </r>
    <r>
      <rPr>
        <sz val="10"/>
        <rFont val="宋体"/>
        <family val="3"/>
        <charset val="134"/>
      </rPr>
      <t>号</t>
    </r>
  </si>
  <si>
    <r>
      <rPr>
        <sz val="10"/>
        <rFont val="宋体"/>
        <family val="3"/>
        <charset val="134"/>
      </rPr>
      <t>2017、12.</t>
    </r>
    <r>
      <rPr>
        <sz val="10"/>
        <rFont val="宋体"/>
        <family val="3"/>
        <charset val="134"/>
      </rPr>
      <t>15</t>
    </r>
  </si>
  <si>
    <r>
      <rPr>
        <sz val="10"/>
        <rFont val="宋体"/>
        <family val="3"/>
        <charset val="134"/>
      </rPr>
      <t>关于提前下达2</t>
    </r>
    <r>
      <rPr>
        <sz val="10"/>
        <rFont val="宋体"/>
        <family val="3"/>
        <charset val="134"/>
      </rPr>
      <t>018年产粮大县奖励资金的通知</t>
    </r>
  </si>
  <si>
    <r>
      <rPr>
        <sz val="10"/>
        <rFont val="宋体"/>
        <family val="3"/>
        <charset val="134"/>
      </rPr>
      <t>商财预［2017］</t>
    </r>
    <r>
      <rPr>
        <sz val="10"/>
        <rFont val="宋体"/>
        <family val="3"/>
        <charset val="134"/>
      </rPr>
      <t>647</t>
    </r>
    <r>
      <rPr>
        <sz val="10"/>
        <rFont val="宋体"/>
        <family val="3"/>
        <charset val="134"/>
      </rPr>
      <t>号</t>
    </r>
  </si>
  <si>
    <t>2017、12.19</t>
  </si>
  <si>
    <r>
      <rPr>
        <sz val="10"/>
        <rFont val="宋体"/>
        <family val="3"/>
        <charset val="134"/>
      </rPr>
      <t>提前下达2</t>
    </r>
    <r>
      <rPr>
        <sz val="10"/>
        <rFont val="宋体"/>
        <family val="3"/>
        <charset val="134"/>
      </rPr>
      <t>018年支持学前教育发展中央和省级资金的通知</t>
    </r>
  </si>
  <si>
    <t>教体局</t>
  </si>
  <si>
    <r>
      <rPr>
        <sz val="10"/>
        <rFont val="宋体"/>
        <family val="3"/>
        <charset val="134"/>
      </rPr>
      <t>商财预［2017］7</t>
    </r>
    <r>
      <rPr>
        <sz val="10"/>
        <rFont val="宋体"/>
        <family val="3"/>
        <charset val="134"/>
      </rPr>
      <t>00</t>
    </r>
    <r>
      <rPr>
        <sz val="10"/>
        <rFont val="宋体"/>
        <family val="3"/>
        <charset val="134"/>
      </rPr>
      <t>号</t>
    </r>
  </si>
  <si>
    <r>
      <rPr>
        <sz val="10"/>
        <rFont val="宋体"/>
        <family val="3"/>
        <charset val="134"/>
      </rPr>
      <t>关于提前下达2</t>
    </r>
    <r>
      <rPr>
        <sz val="10"/>
        <rFont val="宋体"/>
        <family val="3"/>
        <charset val="134"/>
      </rPr>
      <t>018年中央土地整治工作专项资金的通知</t>
    </r>
  </si>
  <si>
    <t>商财预［2017］656号</t>
  </si>
  <si>
    <r>
      <rPr>
        <sz val="10"/>
        <rFont val="宋体"/>
        <family val="3"/>
        <charset val="134"/>
      </rPr>
      <t>关于提前下达2</t>
    </r>
    <r>
      <rPr>
        <sz val="10"/>
        <rFont val="宋体"/>
        <family val="3"/>
        <charset val="134"/>
      </rPr>
      <t>018年市级林业发展资金的通知</t>
    </r>
  </si>
  <si>
    <r>
      <rPr>
        <sz val="10"/>
        <rFont val="宋体"/>
        <family val="3"/>
        <charset val="134"/>
      </rPr>
      <t>商财预［2018］8号</t>
    </r>
  </si>
  <si>
    <t>2018、1.30</t>
  </si>
  <si>
    <r>
      <rPr>
        <sz val="10"/>
        <rFont val="宋体"/>
        <family val="3"/>
        <charset val="134"/>
      </rPr>
      <t>关于下达2</t>
    </r>
    <r>
      <rPr>
        <sz val="10"/>
        <rFont val="宋体"/>
        <family val="3"/>
        <charset val="134"/>
      </rPr>
      <t>017年县乡道及干线公路危桥改造和安防工程项目切块中央车购税资金支出预算的通知</t>
    </r>
  </si>
  <si>
    <r>
      <rPr>
        <sz val="10"/>
        <rFont val="宋体"/>
        <family val="3"/>
        <charset val="134"/>
      </rPr>
      <t>商财预［2018］</t>
    </r>
    <r>
      <rPr>
        <sz val="10"/>
        <rFont val="宋体"/>
        <family val="3"/>
        <charset val="134"/>
      </rPr>
      <t>92</t>
    </r>
    <r>
      <rPr>
        <sz val="10"/>
        <rFont val="宋体"/>
        <family val="3"/>
        <charset val="134"/>
      </rPr>
      <t>号</t>
    </r>
  </si>
  <si>
    <r>
      <rPr>
        <sz val="10"/>
        <rFont val="宋体"/>
        <family val="3"/>
        <charset val="134"/>
      </rPr>
      <t>2</t>
    </r>
    <r>
      <rPr>
        <sz val="10"/>
        <rFont val="宋体"/>
        <family val="3"/>
        <charset val="134"/>
      </rPr>
      <t>018、4.18</t>
    </r>
  </si>
  <si>
    <t>关于下达2018年改善农村人居环境奖补资金的通知</t>
  </si>
  <si>
    <t>农办</t>
  </si>
  <si>
    <r>
      <rPr>
        <sz val="10"/>
        <rFont val="宋体"/>
        <family val="3"/>
        <charset val="134"/>
      </rPr>
      <t>商财预［2018］112号</t>
    </r>
  </si>
  <si>
    <t>2018、5.15</t>
  </si>
  <si>
    <t>关于下达2018年省级水利发展资金的通知</t>
  </si>
  <si>
    <r>
      <rPr>
        <sz val="10"/>
        <rFont val="宋体"/>
        <family val="3"/>
        <charset val="134"/>
      </rPr>
      <t>商财预［2018］15</t>
    </r>
    <r>
      <rPr>
        <sz val="10"/>
        <rFont val="宋体"/>
        <family val="3"/>
        <charset val="134"/>
      </rPr>
      <t>2</t>
    </r>
    <r>
      <rPr>
        <sz val="10"/>
        <rFont val="宋体"/>
        <family val="3"/>
        <charset val="134"/>
      </rPr>
      <t>号</t>
    </r>
  </si>
  <si>
    <t>2018.6.4</t>
  </si>
  <si>
    <r>
      <rPr>
        <sz val="10"/>
        <rFont val="宋体"/>
        <family val="3"/>
        <charset val="134"/>
      </rPr>
      <t>关于下达2</t>
    </r>
    <r>
      <rPr>
        <sz val="10"/>
        <rFont val="宋体"/>
        <family val="3"/>
        <charset val="134"/>
      </rPr>
      <t xml:space="preserve">018年全国新增千亿斤粮食生产能力规划田间工程建设项目中央基建投资预算（拨款）的通知 </t>
    </r>
  </si>
  <si>
    <r>
      <rPr>
        <sz val="10"/>
        <rFont val="宋体"/>
        <family val="3"/>
        <charset val="134"/>
      </rPr>
      <t>商财预［2018］155号</t>
    </r>
  </si>
  <si>
    <t>关于下达2018年第一批农村公路中央车购税资金切块支出预算</t>
  </si>
  <si>
    <r>
      <rPr>
        <sz val="10"/>
        <rFont val="宋体"/>
        <family val="3"/>
        <charset val="134"/>
      </rPr>
      <t>商财预［2018］163号</t>
    </r>
  </si>
  <si>
    <t>2018.6.6</t>
  </si>
  <si>
    <t>对口支援民权县2018年市级财政扶贫资金</t>
  </si>
  <si>
    <r>
      <rPr>
        <sz val="10"/>
        <color rgb="FFFF0000"/>
        <rFont val="宋体"/>
        <family val="3"/>
        <charset val="134"/>
      </rPr>
      <t>商财预［2018］171号</t>
    </r>
  </si>
  <si>
    <t>2018.6.13</t>
  </si>
  <si>
    <t>关于下达2018年第一批县乡道危桥改造和安防工程中央车购税资金支出预算的通知</t>
  </si>
  <si>
    <r>
      <rPr>
        <sz val="10"/>
        <rFont val="宋体"/>
        <family val="3"/>
        <charset val="134"/>
      </rPr>
      <t>商财预［2018］172号</t>
    </r>
  </si>
  <si>
    <t>2018.6.12</t>
  </si>
  <si>
    <t>关于下达2018年第一批农业生产发展等补助资金的通知</t>
  </si>
  <si>
    <r>
      <rPr>
        <sz val="10"/>
        <rFont val="宋体"/>
        <family val="3"/>
        <charset val="134"/>
      </rPr>
      <t>商财预［2018］175号</t>
    </r>
  </si>
  <si>
    <t>2018.6.15</t>
  </si>
  <si>
    <t xml:space="preserve">关于拨付2018年生猪调出大县省级统筹奖励资金的通知
    </t>
  </si>
  <si>
    <r>
      <rPr>
        <sz val="10"/>
        <rFont val="宋体"/>
        <family val="3"/>
        <charset val="134"/>
      </rPr>
      <t>商财预［2018］182号</t>
    </r>
  </si>
  <si>
    <t>关于下达扶贫成效考核和扶贫资金绩效评价奖励资金的通知（成效考核奖）</t>
  </si>
  <si>
    <t>关于下达扶贫成效考核和扶贫资金绩效评价奖励资金的通知（绩效评价考核奖）</t>
  </si>
  <si>
    <r>
      <rPr>
        <sz val="10"/>
        <rFont val="宋体"/>
        <family val="3"/>
        <charset val="134"/>
      </rPr>
      <t>商财预［2018］183号</t>
    </r>
  </si>
  <si>
    <t>关于下达2018年第二批中央及省级财政专项扶贫发展资金的通知</t>
  </si>
  <si>
    <r>
      <rPr>
        <sz val="10"/>
        <rFont val="宋体"/>
        <family val="3"/>
        <charset val="134"/>
      </rPr>
      <t>商财预［2018］18</t>
    </r>
    <r>
      <rPr>
        <sz val="10"/>
        <rFont val="宋体"/>
        <family val="3"/>
        <charset val="134"/>
      </rPr>
      <t>9</t>
    </r>
    <r>
      <rPr>
        <sz val="10"/>
        <rFont val="宋体"/>
        <family val="3"/>
        <charset val="134"/>
      </rPr>
      <t>号</t>
    </r>
  </si>
  <si>
    <t>2018.6.8</t>
  </si>
  <si>
    <r>
      <rPr>
        <sz val="10"/>
        <rFont val="宋体"/>
        <family val="3"/>
        <charset val="134"/>
        <scheme val="minor"/>
      </rPr>
      <t>关于下达201</t>
    </r>
    <r>
      <rPr>
        <sz val="10"/>
        <rFont val="宋体"/>
        <family val="3"/>
        <charset val="134"/>
        <scheme val="minor"/>
      </rPr>
      <t>8</t>
    </r>
    <r>
      <rPr>
        <sz val="10"/>
        <rFont val="宋体"/>
        <family val="3"/>
        <charset val="134"/>
        <scheme val="minor"/>
      </rPr>
      <t>年第二批中央财政少数民族发展资金的通知</t>
    </r>
  </si>
  <si>
    <t>民宗委</t>
  </si>
  <si>
    <t>商财预［2018］192号</t>
  </si>
  <si>
    <t>2018.6.22</t>
  </si>
  <si>
    <t>关于下达2018年市级农业发展专项资金的通知</t>
  </si>
  <si>
    <t>商财预［2018］195号</t>
  </si>
  <si>
    <t>2018.6.25</t>
  </si>
  <si>
    <t>关于下达2018年以工代赈示范工程中央基建投资预算（拨款）的通知</t>
  </si>
  <si>
    <r>
      <rPr>
        <sz val="10"/>
        <rFont val="宋体"/>
        <family val="3"/>
        <charset val="134"/>
      </rPr>
      <t>商财预［2018］201号</t>
    </r>
  </si>
  <si>
    <t>关于下达2019年第二批农村综合改革转移支付资金的通知（一事一议奖补）</t>
  </si>
  <si>
    <t>关于下达2020年第二批农村综合改革转移支付资金的通知（美丽乡村奖补）</t>
  </si>
  <si>
    <r>
      <rPr>
        <sz val="10"/>
        <rFont val="宋体"/>
        <family val="3"/>
        <charset val="134"/>
      </rPr>
      <t>商财预［2018］20</t>
    </r>
    <r>
      <rPr>
        <sz val="10"/>
        <rFont val="宋体"/>
        <family val="3"/>
        <charset val="134"/>
      </rPr>
      <t>9</t>
    </r>
    <r>
      <rPr>
        <sz val="10"/>
        <rFont val="宋体"/>
        <family val="3"/>
        <charset val="134"/>
      </rPr>
      <t>号</t>
    </r>
  </si>
  <si>
    <t>2018.6.26</t>
  </si>
  <si>
    <r>
      <rPr>
        <sz val="10"/>
        <rFont val="宋体"/>
        <family val="3"/>
        <charset val="134"/>
        <scheme val="minor"/>
      </rPr>
      <t>关于下达2</t>
    </r>
    <r>
      <rPr>
        <sz val="10"/>
        <rFont val="宋体"/>
        <family val="3"/>
        <charset val="134"/>
        <scheme val="minor"/>
      </rPr>
      <t xml:space="preserve">018年全国新增千亿斤粮食生产能力规划田间工程建设项目省级预算（拨款）的通知 </t>
    </r>
  </si>
  <si>
    <r>
      <rPr>
        <sz val="10"/>
        <rFont val="宋体"/>
        <family val="3"/>
        <charset val="134"/>
      </rPr>
      <t>商财预［2018］210号</t>
    </r>
  </si>
  <si>
    <t>关于下达2018年以工代赈省基建投资预算（拨款）的通知</t>
  </si>
  <si>
    <r>
      <rPr>
        <sz val="10"/>
        <rFont val="宋体"/>
        <family val="3"/>
        <charset val="134"/>
      </rPr>
      <t>商财预［2018］2</t>
    </r>
    <r>
      <rPr>
        <sz val="10"/>
        <rFont val="宋体"/>
        <family val="3"/>
        <charset val="134"/>
      </rPr>
      <t>3</t>
    </r>
    <r>
      <rPr>
        <sz val="10"/>
        <rFont val="宋体"/>
        <family val="3"/>
        <charset val="134"/>
      </rPr>
      <t>1号</t>
    </r>
  </si>
  <si>
    <t>2018.6.29</t>
  </si>
  <si>
    <r>
      <rPr>
        <sz val="10"/>
        <rFont val="宋体"/>
        <family val="3"/>
        <charset val="134"/>
        <scheme val="minor"/>
      </rPr>
      <t>关于下达2</t>
    </r>
    <r>
      <rPr>
        <sz val="10"/>
        <rFont val="宋体"/>
        <family val="3"/>
        <charset val="134"/>
        <scheme val="minor"/>
      </rPr>
      <t>018年市级畜牧业发展专项资金的通知</t>
    </r>
  </si>
  <si>
    <t>商财预［2018］237号</t>
  </si>
  <si>
    <t>2018.7.7</t>
  </si>
  <si>
    <t>关于下达2018年第一批农业生产发展和农业资源及生态保护补助资金的通知</t>
  </si>
  <si>
    <r>
      <rPr>
        <sz val="10"/>
        <rFont val="宋体"/>
        <family val="3"/>
        <charset val="134"/>
      </rPr>
      <t>商财预［2018］238号</t>
    </r>
  </si>
  <si>
    <t>关于下达2018年市级农机发展专项资金的通知</t>
  </si>
  <si>
    <t>商财预［2018］217号</t>
  </si>
  <si>
    <t>关于下达2018年土地整治工作专项资金的通知</t>
  </si>
  <si>
    <t>商财预［2018］285号</t>
  </si>
  <si>
    <t>2018.7.19</t>
  </si>
  <si>
    <t>关于下达2018年农村公路建设项目省补助切块资金的通知</t>
  </si>
  <si>
    <t>商财预［2018］322号</t>
  </si>
  <si>
    <t>2018.8.9</t>
  </si>
  <si>
    <t>关于下达2018年农村危房改造中央和省级补助资金（第二批）预算的通知</t>
  </si>
  <si>
    <t>商财预[2018]336号</t>
  </si>
  <si>
    <t>2018.8.15</t>
  </si>
  <si>
    <t>关于下达2018年省级林业改革发展资金</t>
  </si>
  <si>
    <t>商财预[2018]358号</t>
  </si>
  <si>
    <t>2018.8.27</t>
  </si>
  <si>
    <t>关于下达2018年第二批中央和省级财政林业专项资金的通知</t>
  </si>
  <si>
    <t>商财预[2018]359号</t>
  </si>
  <si>
    <t>2018.8.13</t>
  </si>
  <si>
    <t>关于下达2018年中央和省级林业改革发展资金及森林植被恢复费的通知</t>
  </si>
  <si>
    <t>商财预[2018]377号</t>
  </si>
  <si>
    <t>2018.9.1</t>
  </si>
  <si>
    <t>关于下达2018年中央财政农业生产发展和农业资源及生态保护补助资金的通知</t>
  </si>
  <si>
    <t>商财预[2018]379号</t>
  </si>
  <si>
    <t>2018.8.31</t>
  </si>
  <si>
    <t>关于下达2018年第二批农业生产发展和农业资源及生态保护补助资金的通知</t>
  </si>
  <si>
    <t>商财预[2018]384号</t>
  </si>
  <si>
    <t>2018.9.9</t>
  </si>
  <si>
    <t>关于下达2018年省级新增财政专项扶贫资金的通知</t>
  </si>
  <si>
    <t>商财预[2018]406号</t>
  </si>
  <si>
    <t>2018.9.21</t>
  </si>
  <si>
    <t>关于下达2018年市级扶贫补助资金的通知</t>
  </si>
  <si>
    <t>商财预[2018]449号</t>
  </si>
  <si>
    <t>2018.10.15</t>
  </si>
  <si>
    <t xml:space="preserve">关于拨付2018年产粮大县奖励资金的通知
    </t>
  </si>
  <si>
    <r>
      <rPr>
        <sz val="10"/>
        <rFont val="宋体"/>
        <family val="3"/>
        <charset val="134"/>
      </rPr>
      <t>商财预[2018]4</t>
    </r>
    <r>
      <rPr>
        <sz val="10"/>
        <rFont val="宋体"/>
        <family val="3"/>
        <charset val="134"/>
      </rPr>
      <t>59</t>
    </r>
    <r>
      <rPr>
        <sz val="10"/>
        <rFont val="宋体"/>
        <family val="3"/>
        <charset val="134"/>
      </rPr>
      <t>号</t>
    </r>
  </si>
  <si>
    <t>2018.10.24</t>
  </si>
  <si>
    <t>关于下达旅游厕所建设项目资金的通知</t>
  </si>
  <si>
    <t>商财预[2018]478号</t>
  </si>
  <si>
    <t>2018.11.8</t>
  </si>
  <si>
    <t>关于下达2018年普通干线公路第二批服务设施以及村道危桥改造和安防工程切块中央车购税资金支出预算的通知</t>
  </si>
  <si>
    <r>
      <rPr>
        <sz val="10"/>
        <rFont val="宋体"/>
        <family val="3"/>
        <charset val="134"/>
        <scheme val="minor"/>
      </rPr>
      <t>2</t>
    </r>
    <r>
      <rPr>
        <sz val="10"/>
        <rFont val="宋体"/>
        <family val="3"/>
        <charset val="134"/>
        <scheme val="minor"/>
      </rPr>
      <t>018年度地方债券资金</t>
    </r>
  </si>
  <si>
    <t>县本级安排</t>
  </si>
  <si>
    <t>盘活结余及收回资金</t>
  </si>
  <si>
    <t>资金合计</t>
  </si>
  <si>
    <t>备注：</t>
  </si>
  <si>
    <t>其中专项扶贫资金</t>
  </si>
  <si>
    <r>
      <t>商财预[2018]45</t>
    </r>
    <r>
      <rPr>
        <sz val="10"/>
        <rFont val="宋体"/>
        <family val="3"/>
        <charset val="134"/>
      </rPr>
      <t>6</t>
    </r>
    <r>
      <rPr>
        <sz val="10"/>
        <rFont val="宋体"/>
        <family val="3"/>
        <charset val="134"/>
      </rPr>
      <t>号</t>
    </r>
    <phoneticPr fontId="11" type="noConversion"/>
  </si>
  <si>
    <r>
      <t>2018.10.1</t>
    </r>
    <r>
      <rPr>
        <sz val="10"/>
        <rFont val="宋体"/>
        <family val="3"/>
        <charset val="134"/>
        <scheme val="minor"/>
      </rPr>
      <t>6</t>
    </r>
    <phoneticPr fontId="11" type="noConversion"/>
  </si>
  <si>
    <r>
      <t>关于下达201</t>
    </r>
    <r>
      <rPr>
        <sz val="10"/>
        <rFont val="宋体"/>
        <family val="3"/>
        <charset val="134"/>
        <scheme val="minor"/>
      </rPr>
      <t>8</t>
    </r>
    <r>
      <rPr>
        <sz val="10"/>
        <rFont val="宋体"/>
        <family val="3"/>
        <charset val="134"/>
        <scheme val="minor"/>
      </rPr>
      <t>年中直单位驻村第一书记专项扶贫资金的通知</t>
    </r>
    <phoneticPr fontId="11" type="noConversion"/>
  </si>
  <si>
    <t>组织部、扶贫办</t>
    <phoneticPr fontId="11" type="noConversion"/>
  </si>
  <si>
    <r>
      <t>商财预[2018]178号</t>
    </r>
    <r>
      <rPr>
        <sz val="10"/>
        <rFont val="宋体"/>
        <family val="3"/>
        <charset val="134"/>
      </rPr>
      <t/>
    </r>
    <phoneticPr fontId="11" type="noConversion"/>
  </si>
  <si>
    <t>小计</t>
    <phoneticPr fontId="11" type="noConversion"/>
  </si>
  <si>
    <t>小    计</t>
    <phoneticPr fontId="11" type="noConversion"/>
  </si>
  <si>
    <r>
      <t xml:space="preserve">                                            2018年 12月 </t>
    </r>
    <r>
      <rPr>
        <sz val="12"/>
        <rFont val="黑体"/>
        <family val="3"/>
        <charset val="134"/>
      </rPr>
      <t>27日                                       单位：万元</t>
    </r>
    <phoneticPr fontId="11" type="noConversion"/>
  </si>
  <si>
    <t>民权县2018年统筹整合资金公示表</t>
    <phoneticPr fontId="11" type="noConversion"/>
  </si>
</sst>
</file>

<file path=xl/styles.xml><?xml version="1.0" encoding="utf-8"?>
<styleSheet xmlns="http://schemas.openxmlformats.org/spreadsheetml/2006/main">
  <numFmts count="4">
    <numFmt numFmtId="176" formatCode="0.00_);[Red]\(0.00\)"/>
    <numFmt numFmtId="177" formatCode="0_);[Red]\(0\)"/>
    <numFmt numFmtId="178" formatCode="0.0_);[Red]\(0.0\)"/>
    <numFmt numFmtId="179" formatCode="0.00_ "/>
  </numFmts>
  <fonts count="15">
    <font>
      <sz val="12"/>
      <name val="宋体"/>
      <charset val="134"/>
    </font>
    <font>
      <sz val="18"/>
      <name val="黑体"/>
      <family val="3"/>
      <charset val="134"/>
    </font>
    <font>
      <sz val="12"/>
      <name val="黑体"/>
      <family val="3"/>
      <charset val="134"/>
    </font>
    <font>
      <b/>
      <sz val="12"/>
      <name val="宋体"/>
      <family val="3"/>
      <charset val="134"/>
    </font>
    <font>
      <sz val="10"/>
      <name val="宋体"/>
      <family val="3"/>
      <charset val="134"/>
    </font>
    <font>
      <sz val="10"/>
      <name val="宋体"/>
      <family val="3"/>
      <charset val="134"/>
      <scheme val="minor"/>
    </font>
    <font>
      <sz val="10"/>
      <color indexed="10"/>
      <name val="宋体"/>
      <family val="3"/>
      <charset val="134"/>
      <scheme val="minor"/>
    </font>
    <font>
      <sz val="10"/>
      <color theme="1"/>
      <name val="宋体"/>
      <family val="3"/>
      <charset val="134"/>
      <scheme val="minor"/>
    </font>
    <font>
      <sz val="10"/>
      <name val="仿宋"/>
      <family val="3"/>
      <charset val="134"/>
    </font>
    <font>
      <b/>
      <sz val="10"/>
      <name val="宋体"/>
      <family val="3"/>
      <charset val="134"/>
    </font>
    <font>
      <sz val="10"/>
      <color rgb="FFFF0000"/>
      <name val="宋体"/>
      <family val="3"/>
      <charset val="134"/>
    </font>
    <font>
      <sz val="9"/>
      <name val="宋体"/>
      <family val="3"/>
      <charset val="134"/>
    </font>
    <font>
      <sz val="10"/>
      <name val="宋体"/>
      <family val="3"/>
      <charset val="134"/>
    </font>
    <font>
      <sz val="10"/>
      <name val="宋体"/>
      <family val="3"/>
      <charset val="134"/>
      <scheme val="minor"/>
    </font>
    <font>
      <b/>
      <sz val="12"/>
      <color rgb="FFFF0000"/>
      <name val="宋体"/>
      <family val="3"/>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s>
  <cellStyleXfs count="1">
    <xf numFmtId="0" fontId="0" fillId="0" borderId="0">
      <alignment vertical="center"/>
    </xf>
  </cellStyleXfs>
  <cellXfs count="73">
    <xf numFmtId="0" fontId="0" fillId="0" borderId="0" xfId="0">
      <alignment vertical="center"/>
    </xf>
    <xf numFmtId="0" fontId="0" fillId="0" borderId="0" xfId="0" applyAlignment="1">
      <alignment horizontal="center" vertical="center"/>
    </xf>
    <xf numFmtId="0" fontId="5" fillId="0" borderId="2" xfId="0" applyFont="1" applyFill="1" applyBorder="1" applyAlignment="1">
      <alignment vertical="center" wrapText="1"/>
    </xf>
    <xf numFmtId="176" fontId="4" fillId="2" borderId="1" xfId="0" applyNumberFormat="1" applyFont="1" applyFill="1" applyBorder="1">
      <alignment vertical="center"/>
    </xf>
    <xf numFmtId="0" fontId="4" fillId="2" borderId="1" xfId="0" applyFont="1" applyFill="1" applyBorder="1">
      <alignment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Border="1" applyAlignment="1">
      <alignment horizontal="center" vertical="center" wrapText="1"/>
    </xf>
    <xf numFmtId="0" fontId="5" fillId="0" borderId="1" xfId="0" applyFont="1" applyBorder="1">
      <alignment vertical="center"/>
    </xf>
    <xf numFmtId="0" fontId="5" fillId="0" borderId="1" xfId="0" applyFont="1" applyBorder="1" applyAlignment="1">
      <alignment horizontal="justify" vertical="center"/>
    </xf>
    <xf numFmtId="0" fontId="6" fillId="0" borderId="1" xfId="0" applyFont="1" applyBorder="1">
      <alignment vertical="center"/>
    </xf>
    <xf numFmtId="0" fontId="5" fillId="0" borderId="1" xfId="0" applyFont="1" applyBorder="1" applyAlignment="1">
      <alignment horizontal="justify" vertical="center" wrapText="1"/>
    </xf>
    <xf numFmtId="0" fontId="7" fillId="0" borderId="1" xfId="0" applyFont="1" applyBorder="1">
      <alignment vertical="center"/>
    </xf>
    <xf numFmtId="0" fontId="8" fillId="0" borderId="5" xfId="0" applyFont="1" applyFill="1" applyBorder="1" applyAlignment="1">
      <alignment horizontal="center" vertical="center" wrapText="1"/>
    </xf>
    <xf numFmtId="0" fontId="4" fillId="0" borderId="5" xfId="0" applyFont="1" applyBorder="1" applyAlignment="1">
      <alignment vertical="center" wrapText="1"/>
    </xf>
    <xf numFmtId="0" fontId="4" fillId="2" borderId="1" xfId="0" applyFont="1" applyFill="1" applyBorder="1" applyAlignment="1">
      <alignment horizontal="left" vertical="center" wrapText="1"/>
    </xf>
    <xf numFmtId="0" fontId="3" fillId="0" borderId="1" xfId="0" applyFont="1" applyBorder="1">
      <alignment vertical="center"/>
    </xf>
    <xf numFmtId="0" fontId="9" fillId="0" borderId="1" xfId="0" applyFont="1" applyBorder="1" applyAlignment="1">
      <alignment horizontal="center" vertical="center"/>
    </xf>
    <xf numFmtId="179" fontId="4" fillId="0" borderId="1" xfId="0" applyNumberFormat="1" applyFont="1" applyBorder="1" applyAlignment="1">
      <alignment horizontal="center" vertical="center"/>
    </xf>
    <xf numFmtId="0" fontId="9" fillId="0" borderId="0" xfId="0" applyFont="1">
      <alignment vertical="center"/>
    </xf>
    <xf numFmtId="178" fontId="9" fillId="0" borderId="0" xfId="0" applyNumberFormat="1" applyFont="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vertical="center" wrapText="1"/>
    </xf>
    <xf numFmtId="177" fontId="4" fillId="2" borderId="1" xfId="0" applyNumberFormat="1" applyFont="1" applyFill="1" applyBorder="1" applyAlignment="1">
      <alignment horizontal="center" vertical="center"/>
    </xf>
    <xf numFmtId="0" fontId="0" fillId="0" borderId="1" xfId="0" applyBorder="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2" borderId="1" xfId="0" applyFont="1" applyFill="1" applyBorder="1" applyAlignment="1">
      <alignment vertical="center" wrapText="1"/>
    </xf>
    <xf numFmtId="178" fontId="4" fillId="2" borderId="1" xfId="0" applyNumberFormat="1" applyFont="1" applyFill="1" applyBorder="1">
      <alignment vertical="center"/>
    </xf>
    <xf numFmtId="0" fontId="4" fillId="2" borderId="1" xfId="0" applyFont="1" applyFill="1" applyBorder="1" applyAlignment="1">
      <alignment horizontal="center" vertical="center" wrapText="1"/>
    </xf>
    <xf numFmtId="0" fontId="10" fillId="0" borderId="5" xfId="0" applyFont="1" applyBorder="1" applyAlignment="1">
      <alignment horizontal="center" vertical="center"/>
    </xf>
    <xf numFmtId="177" fontId="4" fillId="2" borderId="1" xfId="0" applyNumberFormat="1" applyFont="1" applyFill="1" applyBorder="1">
      <alignment vertical="center"/>
    </xf>
    <xf numFmtId="177" fontId="4" fillId="2" borderId="1" xfId="0" applyNumberFormat="1" applyFont="1" applyFill="1" applyBorder="1" applyAlignment="1">
      <alignment vertical="center" wrapText="1"/>
    </xf>
    <xf numFmtId="177" fontId="4" fillId="2" borderId="1" xfId="0" applyNumberFormat="1" applyFont="1" applyFill="1" applyBorder="1" applyAlignment="1">
      <alignment vertical="center"/>
    </xf>
    <xf numFmtId="0" fontId="3" fillId="0" borderId="1" xfId="0" applyFont="1" applyBorder="1" applyAlignment="1">
      <alignment horizontal="center" vertical="center"/>
    </xf>
    <xf numFmtId="0" fontId="4" fillId="0" borderId="5"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xf>
    <xf numFmtId="177" fontId="12" fillId="2" borderId="1" xfId="0" applyNumberFormat="1" applyFont="1" applyFill="1" applyBorder="1" applyAlignment="1">
      <alignment horizontal="center" vertical="center" wrapText="1"/>
    </xf>
    <xf numFmtId="0" fontId="13" fillId="0" borderId="1" xfId="0" applyFont="1" applyBorder="1">
      <alignmen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14" fillId="0" borderId="1" xfId="0" applyFont="1" applyBorder="1" applyAlignment="1">
      <alignment horizontal="center" vertical="center"/>
    </xf>
    <xf numFmtId="0" fontId="10" fillId="2" borderId="1" xfId="0" applyFont="1" applyFill="1" applyBorder="1" applyAlignment="1">
      <alignment horizontal="left" vertical="center" wrapText="1"/>
    </xf>
    <xf numFmtId="176" fontId="10" fillId="2" borderId="1" xfId="0" applyNumberFormat="1" applyFont="1" applyFill="1" applyBorder="1">
      <alignment vertical="center"/>
    </xf>
    <xf numFmtId="177" fontId="10" fillId="2" borderId="1" xfId="0" applyNumberFormat="1" applyFont="1" applyFill="1" applyBorder="1" applyAlignment="1">
      <alignment horizontal="center" vertical="center"/>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lignment vertical="center"/>
    </xf>
    <xf numFmtId="0" fontId="4" fillId="2" borderId="5" xfId="0" applyFont="1" applyFill="1" applyBorder="1">
      <alignment vertical="center"/>
    </xf>
    <xf numFmtId="177" fontId="4" fillId="2" borderId="5"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lignmen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0" xfId="0" applyFont="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J69"/>
  <sheetViews>
    <sheetView tabSelected="1" workbookViewId="0">
      <pane ySplit="4" topLeftCell="A5" activePane="bottomLeft" state="frozen"/>
      <selection pane="bottomLeft" activeCell="O6" sqref="O6"/>
    </sheetView>
  </sheetViews>
  <sheetFormatPr defaultColWidth="9" defaultRowHeight="14.25"/>
  <cols>
    <col min="1" max="1" width="4.75" customWidth="1"/>
    <col min="2" max="2" width="17.625" customWidth="1"/>
    <col min="3" max="3" width="10.875" customWidth="1"/>
    <col min="4" max="4" width="35" customWidth="1"/>
    <col min="5" max="5" width="8.75" style="1" customWidth="1"/>
    <col min="6" max="6" width="8.125" style="1" customWidth="1"/>
    <col min="7" max="7" width="7.875" style="1" customWidth="1"/>
    <col min="8" max="8" width="9.25" style="1" customWidth="1"/>
    <col min="9" max="10" width="10.625" customWidth="1"/>
  </cols>
  <sheetData>
    <row r="1" spans="1:10" ht="24" customHeight="1">
      <c r="A1" s="65" t="s">
        <v>183</v>
      </c>
      <c r="B1" s="65"/>
      <c r="C1" s="65"/>
      <c r="D1" s="65"/>
      <c r="E1" s="65"/>
      <c r="F1" s="65"/>
      <c r="G1" s="65"/>
      <c r="H1" s="65"/>
      <c r="I1" s="65"/>
      <c r="J1" s="65"/>
    </row>
    <row r="2" spans="1:10" ht="24" customHeight="1">
      <c r="A2" s="66" t="s">
        <v>182</v>
      </c>
      <c r="B2" s="66"/>
      <c r="C2" s="66"/>
      <c r="D2" s="67"/>
      <c r="E2" s="67"/>
      <c r="F2" s="67"/>
      <c r="G2" s="67"/>
      <c r="H2" s="67"/>
      <c r="I2" s="67"/>
      <c r="J2" s="67"/>
    </row>
    <row r="3" spans="1:10" ht="18.95" customHeight="1">
      <c r="A3" s="64" t="s">
        <v>0</v>
      </c>
      <c r="B3" s="58" t="s">
        <v>1</v>
      </c>
      <c r="C3" s="58" t="s">
        <v>2</v>
      </c>
      <c r="D3" s="64" t="s">
        <v>3</v>
      </c>
      <c r="E3" s="68" t="s">
        <v>4</v>
      </c>
      <c r="F3" s="69"/>
      <c r="G3" s="69"/>
      <c r="H3" s="69"/>
      <c r="I3" s="70"/>
      <c r="J3" s="71" t="s">
        <v>5</v>
      </c>
    </row>
    <row r="4" spans="1:10" ht="18.95" customHeight="1">
      <c r="A4" s="64"/>
      <c r="B4" s="59"/>
      <c r="C4" s="59"/>
      <c r="D4" s="64"/>
      <c r="E4" s="35" t="s">
        <v>6</v>
      </c>
      <c r="F4" s="35" t="s">
        <v>7</v>
      </c>
      <c r="G4" s="35" t="s">
        <v>8</v>
      </c>
      <c r="H4" s="35" t="s">
        <v>9</v>
      </c>
      <c r="I4" s="22" t="s">
        <v>10</v>
      </c>
      <c r="J4" s="72"/>
    </row>
    <row r="5" spans="1:10" ht="30" customHeight="1">
      <c r="A5" s="35">
        <v>6</v>
      </c>
      <c r="B5" s="36" t="s">
        <v>16</v>
      </c>
      <c r="C5" s="23" t="s">
        <v>17</v>
      </c>
      <c r="D5" s="8" t="s">
        <v>18</v>
      </c>
      <c r="E5" s="27">
        <v>2087</v>
      </c>
      <c r="F5" s="27">
        <v>723</v>
      </c>
      <c r="G5" s="27">
        <v>117</v>
      </c>
      <c r="H5" s="27"/>
      <c r="I5" s="23">
        <f t="shared" ref="I5:I52" si="0">SUM(E5:H5)</f>
        <v>2927</v>
      </c>
      <c r="J5" s="8" t="s">
        <v>19</v>
      </c>
    </row>
    <row r="6" spans="1:10" ht="30" customHeight="1">
      <c r="A6" s="35">
        <v>7</v>
      </c>
      <c r="B6" s="36" t="s">
        <v>20</v>
      </c>
      <c r="C6" s="23" t="s">
        <v>21</v>
      </c>
      <c r="D6" s="28" t="s">
        <v>22</v>
      </c>
      <c r="E6" s="3">
        <v>5800</v>
      </c>
      <c r="F6" s="3"/>
      <c r="G6" s="4"/>
      <c r="H6" s="4"/>
      <c r="I6" s="23">
        <f t="shared" si="0"/>
        <v>5800</v>
      </c>
      <c r="J6" s="32" t="s">
        <v>23</v>
      </c>
    </row>
    <row r="7" spans="1:10" ht="30" customHeight="1">
      <c r="A7" s="35">
        <v>8</v>
      </c>
      <c r="B7" s="36" t="s">
        <v>24</v>
      </c>
      <c r="C7" s="23" t="s">
        <v>21</v>
      </c>
      <c r="D7" s="28" t="s">
        <v>25</v>
      </c>
      <c r="E7" s="3">
        <v>145</v>
      </c>
      <c r="F7" s="3"/>
      <c r="G7" s="4"/>
      <c r="H7" s="4"/>
      <c r="I7" s="23">
        <f t="shared" si="0"/>
        <v>145</v>
      </c>
      <c r="J7" s="32" t="s">
        <v>13</v>
      </c>
    </row>
    <row r="8" spans="1:10" ht="30" customHeight="1">
      <c r="A8" s="35">
        <v>9</v>
      </c>
      <c r="B8" s="36" t="s">
        <v>26</v>
      </c>
      <c r="C8" s="23" t="s">
        <v>21</v>
      </c>
      <c r="D8" s="28" t="s">
        <v>27</v>
      </c>
      <c r="E8" s="3">
        <v>15</v>
      </c>
      <c r="F8" s="3"/>
      <c r="G8" s="4"/>
      <c r="H8" s="4"/>
      <c r="I8" s="23">
        <f t="shared" si="0"/>
        <v>15</v>
      </c>
      <c r="J8" s="32" t="s">
        <v>11</v>
      </c>
    </row>
    <row r="9" spans="1:10" ht="30" customHeight="1">
      <c r="A9" s="35">
        <v>10</v>
      </c>
      <c r="B9" s="36" t="s">
        <v>28</v>
      </c>
      <c r="C9" s="23" t="s">
        <v>21</v>
      </c>
      <c r="D9" s="28" t="s">
        <v>29</v>
      </c>
      <c r="E9" s="3">
        <v>212</v>
      </c>
      <c r="F9" s="3"/>
      <c r="G9" s="4"/>
      <c r="H9" s="4"/>
      <c r="I9" s="23">
        <f t="shared" si="0"/>
        <v>212</v>
      </c>
      <c r="J9" s="32" t="s">
        <v>30</v>
      </c>
    </row>
    <row r="10" spans="1:10" ht="30" customHeight="1">
      <c r="A10" s="35">
        <v>11</v>
      </c>
      <c r="B10" s="36" t="s">
        <v>31</v>
      </c>
      <c r="C10" s="23" t="s">
        <v>21</v>
      </c>
      <c r="D10" s="28" t="s">
        <v>32</v>
      </c>
      <c r="E10" s="3"/>
      <c r="F10" s="3">
        <v>150</v>
      </c>
      <c r="G10" s="4"/>
      <c r="H10" s="4"/>
      <c r="I10" s="23">
        <f t="shared" si="0"/>
        <v>150</v>
      </c>
      <c r="J10" s="33" t="s">
        <v>33</v>
      </c>
    </row>
    <row r="11" spans="1:10" ht="30" customHeight="1">
      <c r="A11" s="35">
        <v>12</v>
      </c>
      <c r="B11" s="36" t="s">
        <v>34</v>
      </c>
      <c r="C11" s="23" t="s">
        <v>35</v>
      </c>
      <c r="D11" s="28" t="s">
        <v>36</v>
      </c>
      <c r="E11" s="3"/>
      <c r="F11" s="3"/>
      <c r="G11" s="4">
        <v>36</v>
      </c>
      <c r="H11" s="4"/>
      <c r="I11" s="23">
        <f t="shared" si="0"/>
        <v>36</v>
      </c>
      <c r="J11" s="32" t="s">
        <v>37</v>
      </c>
    </row>
    <row r="12" spans="1:10" ht="30" customHeight="1">
      <c r="A12" s="35">
        <v>13</v>
      </c>
      <c r="B12" s="36" t="s">
        <v>38</v>
      </c>
      <c r="C12" s="23" t="s">
        <v>35</v>
      </c>
      <c r="D12" s="28" t="s">
        <v>39</v>
      </c>
      <c r="E12" s="3"/>
      <c r="F12" s="3"/>
      <c r="G12" s="4">
        <v>35</v>
      </c>
      <c r="H12" s="4"/>
      <c r="I12" s="23">
        <f t="shared" si="0"/>
        <v>35</v>
      </c>
      <c r="J12" s="32" t="s">
        <v>40</v>
      </c>
    </row>
    <row r="13" spans="1:10" ht="30" customHeight="1">
      <c r="A13" s="35">
        <v>14</v>
      </c>
      <c r="B13" s="36" t="s">
        <v>41</v>
      </c>
      <c r="C13" s="23" t="s">
        <v>35</v>
      </c>
      <c r="D13" s="28" t="s">
        <v>42</v>
      </c>
      <c r="E13" s="3"/>
      <c r="F13" s="3"/>
      <c r="G13" s="4">
        <v>10</v>
      </c>
      <c r="H13" s="4"/>
      <c r="I13" s="23">
        <f t="shared" si="0"/>
        <v>10</v>
      </c>
      <c r="J13" s="32" t="s">
        <v>43</v>
      </c>
    </row>
    <row r="14" spans="1:10" ht="30" customHeight="1">
      <c r="A14" s="35">
        <v>15</v>
      </c>
      <c r="B14" s="36" t="s">
        <v>44</v>
      </c>
      <c r="C14" s="23" t="s">
        <v>45</v>
      </c>
      <c r="D14" s="28" t="s">
        <v>46</v>
      </c>
      <c r="E14" s="3">
        <v>1393</v>
      </c>
      <c r="F14" s="29">
        <v>1287</v>
      </c>
      <c r="G14" s="4"/>
      <c r="H14" s="4"/>
      <c r="I14" s="23">
        <f t="shared" si="0"/>
        <v>2680</v>
      </c>
      <c r="J14" s="34" t="s">
        <v>47</v>
      </c>
    </row>
    <row r="15" spans="1:10" ht="30" customHeight="1">
      <c r="A15" s="35">
        <v>16</v>
      </c>
      <c r="B15" s="27" t="s">
        <v>48</v>
      </c>
      <c r="C15" s="23" t="s">
        <v>17</v>
      </c>
      <c r="D15" s="30" t="s">
        <v>49</v>
      </c>
      <c r="E15" s="3">
        <v>1150.8</v>
      </c>
      <c r="F15" s="3">
        <v>246.6</v>
      </c>
      <c r="G15" s="4"/>
      <c r="H15" s="4"/>
      <c r="I15" s="23">
        <f t="shared" si="0"/>
        <v>1397.3999999999999</v>
      </c>
      <c r="J15" s="24" t="s">
        <v>50</v>
      </c>
    </row>
    <row r="16" spans="1:10" ht="30" customHeight="1">
      <c r="A16" s="58">
        <v>17</v>
      </c>
      <c r="B16" s="60" t="s">
        <v>51</v>
      </c>
      <c r="C16" s="23" t="s">
        <v>52</v>
      </c>
      <c r="D16" s="30" t="s">
        <v>53</v>
      </c>
      <c r="E16" s="3"/>
      <c r="F16" s="3">
        <v>797</v>
      </c>
      <c r="G16" s="4"/>
      <c r="H16" s="4"/>
      <c r="I16" s="23">
        <f t="shared" si="0"/>
        <v>797</v>
      </c>
      <c r="J16" s="24" t="s">
        <v>54</v>
      </c>
    </row>
    <row r="17" spans="1:10" ht="30" customHeight="1">
      <c r="A17" s="59"/>
      <c r="B17" s="61"/>
      <c r="C17" s="23" t="s">
        <v>52</v>
      </c>
      <c r="D17" s="30" t="s">
        <v>55</v>
      </c>
      <c r="E17" s="3"/>
      <c r="F17" s="3">
        <v>1225</v>
      </c>
      <c r="G17" s="4">
        <v>175</v>
      </c>
      <c r="H17" s="4"/>
      <c r="I17" s="23">
        <f t="shared" si="0"/>
        <v>1400</v>
      </c>
      <c r="J17" s="24" t="s">
        <v>54</v>
      </c>
    </row>
    <row r="18" spans="1:10" ht="30" customHeight="1">
      <c r="A18" s="35">
        <v>18</v>
      </c>
      <c r="B18" s="36" t="s">
        <v>56</v>
      </c>
      <c r="C18" s="23" t="s">
        <v>14</v>
      </c>
      <c r="D18" s="30" t="s">
        <v>57</v>
      </c>
      <c r="E18" s="3"/>
      <c r="F18" s="3"/>
      <c r="G18" s="4">
        <v>15.6</v>
      </c>
      <c r="H18" s="4"/>
      <c r="I18" s="23">
        <f t="shared" si="0"/>
        <v>15.6</v>
      </c>
      <c r="J18" s="24" t="s">
        <v>54</v>
      </c>
    </row>
    <row r="19" spans="1:10" ht="30" customHeight="1">
      <c r="A19" s="35">
        <v>19</v>
      </c>
      <c r="B19" s="36" t="s">
        <v>58</v>
      </c>
      <c r="C19" s="23" t="s">
        <v>14</v>
      </c>
      <c r="D19" s="30" t="s">
        <v>59</v>
      </c>
      <c r="E19" s="3"/>
      <c r="F19" s="3"/>
      <c r="G19" s="4">
        <v>35.630000000000003</v>
      </c>
      <c r="H19" s="4"/>
      <c r="I19" s="23">
        <f t="shared" si="0"/>
        <v>35.630000000000003</v>
      </c>
      <c r="J19" s="24" t="s">
        <v>54</v>
      </c>
    </row>
    <row r="20" spans="1:10" ht="30" customHeight="1">
      <c r="A20" s="35">
        <v>20</v>
      </c>
      <c r="B20" s="36" t="s">
        <v>60</v>
      </c>
      <c r="C20" s="23" t="s">
        <v>14</v>
      </c>
      <c r="D20" s="30" t="s">
        <v>61</v>
      </c>
      <c r="E20" s="3"/>
      <c r="F20" s="3"/>
      <c r="G20" s="4">
        <v>638</v>
      </c>
      <c r="H20" s="4"/>
      <c r="I20" s="23">
        <f t="shared" si="0"/>
        <v>638</v>
      </c>
      <c r="J20" s="24" t="s">
        <v>23</v>
      </c>
    </row>
    <row r="21" spans="1:10" ht="30" customHeight="1">
      <c r="A21" s="35">
        <v>21</v>
      </c>
      <c r="B21" s="36" t="s">
        <v>62</v>
      </c>
      <c r="C21" s="23" t="s">
        <v>63</v>
      </c>
      <c r="D21" s="30" t="s">
        <v>64</v>
      </c>
      <c r="E21" s="3">
        <v>3136</v>
      </c>
      <c r="F21" s="3"/>
      <c r="G21" s="4"/>
      <c r="H21" s="4"/>
      <c r="I21" s="23">
        <f t="shared" si="0"/>
        <v>3136</v>
      </c>
      <c r="J21" s="24" t="s">
        <v>54</v>
      </c>
    </row>
    <row r="22" spans="1:10" ht="30" customHeight="1">
      <c r="A22" s="35">
        <v>22</v>
      </c>
      <c r="B22" s="36" t="s">
        <v>65</v>
      </c>
      <c r="C22" s="23" t="s">
        <v>66</v>
      </c>
      <c r="D22" s="30" t="s">
        <v>67</v>
      </c>
      <c r="E22" s="3"/>
      <c r="F22" s="3">
        <v>82</v>
      </c>
      <c r="G22" s="4"/>
      <c r="H22" s="4"/>
      <c r="I22" s="23">
        <f t="shared" si="0"/>
        <v>82</v>
      </c>
      <c r="J22" s="24" t="s">
        <v>68</v>
      </c>
    </row>
    <row r="23" spans="1:10" ht="30" customHeight="1">
      <c r="A23" s="35">
        <v>23</v>
      </c>
      <c r="B23" s="36" t="s">
        <v>69</v>
      </c>
      <c r="C23" s="23" t="s">
        <v>14</v>
      </c>
      <c r="D23" s="30" t="s">
        <v>70</v>
      </c>
      <c r="E23" s="3">
        <v>1081</v>
      </c>
      <c r="F23" s="3"/>
      <c r="G23" s="4"/>
      <c r="H23" s="4"/>
      <c r="I23" s="23">
        <f t="shared" si="0"/>
        <v>1081</v>
      </c>
      <c r="J23" s="24" t="s">
        <v>12</v>
      </c>
    </row>
    <row r="24" spans="1:10" ht="30" customHeight="1">
      <c r="A24" s="35">
        <v>24</v>
      </c>
      <c r="B24" s="36" t="s">
        <v>71</v>
      </c>
      <c r="C24" s="23" t="s">
        <v>35</v>
      </c>
      <c r="D24" s="30" t="s">
        <v>72</v>
      </c>
      <c r="E24" s="3"/>
      <c r="F24" s="3"/>
      <c r="G24" s="4">
        <v>25</v>
      </c>
      <c r="H24" s="4"/>
      <c r="I24" s="23">
        <f t="shared" si="0"/>
        <v>25</v>
      </c>
      <c r="J24" s="24" t="s">
        <v>11</v>
      </c>
    </row>
    <row r="25" spans="1:10" ht="30" customHeight="1">
      <c r="A25" s="35">
        <v>25</v>
      </c>
      <c r="B25" s="36" t="s">
        <v>73</v>
      </c>
      <c r="C25" s="15" t="s">
        <v>74</v>
      </c>
      <c r="D25" s="30" t="s">
        <v>75</v>
      </c>
      <c r="E25" s="3"/>
      <c r="F25" s="3"/>
      <c r="G25" s="4"/>
      <c r="H25" s="4">
        <v>5</v>
      </c>
      <c r="I25" s="23">
        <f t="shared" si="0"/>
        <v>5</v>
      </c>
      <c r="J25" s="24" t="s">
        <v>54</v>
      </c>
    </row>
    <row r="26" spans="1:10" ht="30" customHeight="1">
      <c r="A26" s="35">
        <v>26</v>
      </c>
      <c r="B26" s="36" t="s">
        <v>76</v>
      </c>
      <c r="C26" s="15" t="s">
        <v>77</v>
      </c>
      <c r="D26" s="30" t="s">
        <v>78</v>
      </c>
      <c r="E26" s="3"/>
      <c r="F26" s="3">
        <v>132</v>
      </c>
      <c r="G26" s="4"/>
      <c r="H26" s="4"/>
      <c r="I26" s="23">
        <f t="shared" si="0"/>
        <v>132</v>
      </c>
      <c r="J26" s="24" t="s">
        <v>79</v>
      </c>
    </row>
    <row r="27" spans="1:10" ht="30" customHeight="1">
      <c r="A27" s="35">
        <v>27</v>
      </c>
      <c r="B27" s="36" t="s">
        <v>80</v>
      </c>
      <c r="C27" s="15" t="s">
        <v>81</v>
      </c>
      <c r="D27" s="30" t="s">
        <v>82</v>
      </c>
      <c r="E27" s="3"/>
      <c r="F27" s="3">
        <v>35</v>
      </c>
      <c r="G27" s="4"/>
      <c r="H27" s="4"/>
      <c r="I27" s="23">
        <f t="shared" si="0"/>
        <v>35</v>
      </c>
      <c r="J27" s="24" t="s">
        <v>47</v>
      </c>
    </row>
    <row r="28" spans="1:10" ht="40.5" customHeight="1">
      <c r="A28" s="35">
        <v>28</v>
      </c>
      <c r="B28" s="36" t="s">
        <v>83</v>
      </c>
      <c r="C28" s="15" t="s">
        <v>84</v>
      </c>
      <c r="D28" s="30" t="s">
        <v>85</v>
      </c>
      <c r="E28" s="3">
        <v>3240</v>
      </c>
      <c r="F28" s="3"/>
      <c r="G28" s="4"/>
      <c r="H28" s="4"/>
      <c r="I28" s="23">
        <f t="shared" si="0"/>
        <v>3240</v>
      </c>
      <c r="J28" s="24" t="s">
        <v>13</v>
      </c>
    </row>
    <row r="29" spans="1:10" ht="30" customHeight="1">
      <c r="A29" s="35">
        <v>29</v>
      </c>
      <c r="B29" s="36" t="s">
        <v>86</v>
      </c>
      <c r="C29" s="15" t="s">
        <v>84</v>
      </c>
      <c r="D29" s="30" t="s">
        <v>87</v>
      </c>
      <c r="E29" s="3">
        <v>800</v>
      </c>
      <c r="F29" s="3"/>
      <c r="G29" s="4"/>
      <c r="H29" s="4"/>
      <c r="I29" s="23">
        <f t="shared" si="0"/>
        <v>800</v>
      </c>
      <c r="J29" s="24" t="s">
        <v>15</v>
      </c>
    </row>
    <row r="30" spans="1:10" ht="30" customHeight="1">
      <c r="A30" s="35">
        <v>30</v>
      </c>
      <c r="B30" s="36" t="s">
        <v>88</v>
      </c>
      <c r="C30" s="15" t="s">
        <v>89</v>
      </c>
      <c r="D30" s="30" t="s">
        <v>90</v>
      </c>
      <c r="E30" s="3"/>
      <c r="F30" s="3"/>
      <c r="G30" s="4">
        <v>2000</v>
      </c>
      <c r="H30" s="4"/>
      <c r="I30" s="23">
        <f t="shared" si="0"/>
        <v>2000</v>
      </c>
      <c r="J30" s="24" t="s">
        <v>54</v>
      </c>
    </row>
    <row r="31" spans="1:10" ht="30" customHeight="1">
      <c r="A31" s="35">
        <v>31</v>
      </c>
      <c r="B31" s="31" t="s">
        <v>91</v>
      </c>
      <c r="C31" s="15" t="s">
        <v>92</v>
      </c>
      <c r="D31" s="30" t="s">
        <v>93</v>
      </c>
      <c r="E31" s="3">
        <v>995</v>
      </c>
      <c r="F31" s="3"/>
      <c r="G31" s="4"/>
      <c r="H31" s="4"/>
      <c r="I31" s="23">
        <f t="shared" si="0"/>
        <v>995</v>
      </c>
      <c r="J31" s="24" t="s">
        <v>15</v>
      </c>
    </row>
    <row r="32" spans="1:10" ht="30" customHeight="1">
      <c r="A32" s="35">
        <v>32</v>
      </c>
      <c r="B32" s="36" t="s">
        <v>94</v>
      </c>
      <c r="C32" s="15" t="s">
        <v>95</v>
      </c>
      <c r="D32" s="30" t="s">
        <v>96</v>
      </c>
      <c r="E32" s="3"/>
      <c r="F32" s="3">
        <v>66</v>
      </c>
      <c r="G32" s="4"/>
      <c r="H32" s="4"/>
      <c r="I32" s="23">
        <f t="shared" si="0"/>
        <v>66</v>
      </c>
      <c r="J32" s="24" t="s">
        <v>54</v>
      </c>
    </row>
    <row r="33" spans="1:10" ht="30" customHeight="1">
      <c r="A33" s="35">
        <v>33</v>
      </c>
      <c r="B33" s="36" t="s">
        <v>97</v>
      </c>
      <c r="C33" s="15" t="s">
        <v>98</v>
      </c>
      <c r="D33" s="30" t="s">
        <v>99</v>
      </c>
      <c r="E33" s="3">
        <v>141</v>
      </c>
      <c r="F33" s="3"/>
      <c r="G33" s="4"/>
      <c r="H33" s="4"/>
      <c r="I33" s="23">
        <f t="shared" si="0"/>
        <v>141</v>
      </c>
      <c r="J33" s="24" t="s">
        <v>54</v>
      </c>
    </row>
    <row r="34" spans="1:10" ht="30" customHeight="1">
      <c r="A34" s="58">
        <v>34</v>
      </c>
      <c r="B34" s="60" t="s">
        <v>100</v>
      </c>
      <c r="C34" s="62" t="s">
        <v>89</v>
      </c>
      <c r="D34" s="2" t="s">
        <v>101</v>
      </c>
      <c r="E34" s="3">
        <v>300</v>
      </c>
      <c r="F34" s="3">
        <v>250</v>
      </c>
      <c r="G34" s="4"/>
      <c r="H34" s="4"/>
      <c r="I34" s="23">
        <f t="shared" si="0"/>
        <v>550</v>
      </c>
      <c r="J34" s="24" t="s">
        <v>23</v>
      </c>
    </row>
    <row r="35" spans="1:10" ht="30" customHeight="1">
      <c r="A35" s="59"/>
      <c r="B35" s="61"/>
      <c r="C35" s="63"/>
      <c r="D35" s="2" t="s">
        <v>102</v>
      </c>
      <c r="E35" s="3">
        <v>200</v>
      </c>
      <c r="F35" s="3">
        <v>60</v>
      </c>
      <c r="G35" s="4"/>
      <c r="H35" s="4"/>
      <c r="I35" s="23">
        <f t="shared" si="0"/>
        <v>260</v>
      </c>
      <c r="J35" s="24" t="s">
        <v>23</v>
      </c>
    </row>
    <row r="36" spans="1:10" ht="30" customHeight="1">
      <c r="A36" s="35">
        <v>35</v>
      </c>
      <c r="B36" s="36" t="s">
        <v>103</v>
      </c>
      <c r="C36" s="5" t="s">
        <v>89</v>
      </c>
      <c r="D36" s="5" t="s">
        <v>104</v>
      </c>
      <c r="E36" s="3">
        <v>1206</v>
      </c>
      <c r="F36" s="3"/>
      <c r="G36" s="4"/>
      <c r="H36" s="4"/>
      <c r="I36" s="23">
        <f t="shared" si="0"/>
        <v>1206</v>
      </c>
      <c r="J36" s="24" t="s">
        <v>23</v>
      </c>
    </row>
    <row r="37" spans="1:10" ht="30" customHeight="1">
      <c r="A37" s="35">
        <v>36</v>
      </c>
      <c r="B37" s="36" t="s">
        <v>105</v>
      </c>
      <c r="C37" s="5" t="s">
        <v>106</v>
      </c>
      <c r="D37" s="5" t="s">
        <v>107</v>
      </c>
      <c r="E37" s="3">
        <v>34</v>
      </c>
      <c r="F37" s="3"/>
      <c r="G37" s="4"/>
      <c r="H37" s="4"/>
      <c r="I37" s="23">
        <f t="shared" si="0"/>
        <v>34</v>
      </c>
      <c r="J37" s="24" t="s">
        <v>108</v>
      </c>
    </row>
    <row r="38" spans="1:10" ht="30" customHeight="1">
      <c r="A38" s="35">
        <v>37</v>
      </c>
      <c r="B38" s="36" t="s">
        <v>109</v>
      </c>
      <c r="C38" s="5" t="s">
        <v>110</v>
      </c>
      <c r="D38" s="37" t="s">
        <v>111</v>
      </c>
      <c r="E38" s="3"/>
      <c r="F38" s="3"/>
      <c r="G38" s="4">
        <v>14</v>
      </c>
      <c r="H38" s="4"/>
      <c r="I38" s="23">
        <f t="shared" si="0"/>
        <v>14</v>
      </c>
      <c r="J38" s="24" t="s">
        <v>40</v>
      </c>
    </row>
    <row r="39" spans="1:10" ht="30" customHeight="1">
      <c r="A39" s="35">
        <v>38</v>
      </c>
      <c r="B39" s="36" t="s">
        <v>112</v>
      </c>
      <c r="C39" s="5" t="s">
        <v>113</v>
      </c>
      <c r="D39" s="37" t="s">
        <v>114</v>
      </c>
      <c r="E39" s="3">
        <v>500</v>
      </c>
      <c r="F39" s="3"/>
      <c r="G39" s="4"/>
      <c r="H39" s="4"/>
      <c r="I39" s="23">
        <f t="shared" si="0"/>
        <v>500</v>
      </c>
      <c r="J39" s="24" t="s">
        <v>13</v>
      </c>
    </row>
    <row r="40" spans="1:10" ht="30" customHeight="1">
      <c r="A40" s="58">
        <v>39</v>
      </c>
      <c r="B40" s="60" t="s">
        <v>115</v>
      </c>
      <c r="C40" s="62" t="s">
        <v>113</v>
      </c>
      <c r="D40" s="2" t="s">
        <v>116</v>
      </c>
      <c r="E40" s="3">
        <v>174</v>
      </c>
      <c r="F40" s="3"/>
      <c r="G40" s="4"/>
      <c r="H40" s="4"/>
      <c r="I40" s="23">
        <f t="shared" si="0"/>
        <v>174</v>
      </c>
      <c r="J40" s="24" t="s">
        <v>54</v>
      </c>
    </row>
    <row r="41" spans="1:10" ht="30" customHeight="1">
      <c r="A41" s="59"/>
      <c r="B41" s="61"/>
      <c r="C41" s="63"/>
      <c r="D41" s="2" t="s">
        <v>117</v>
      </c>
      <c r="E41" s="3">
        <v>280</v>
      </c>
      <c r="F41" s="3"/>
      <c r="G41" s="4">
        <v>40</v>
      </c>
      <c r="H41" s="4"/>
      <c r="I41" s="23">
        <f t="shared" si="0"/>
        <v>320</v>
      </c>
      <c r="J41" s="24" t="s">
        <v>54</v>
      </c>
    </row>
    <row r="42" spans="1:10" ht="30" customHeight="1">
      <c r="A42" s="35">
        <v>40</v>
      </c>
      <c r="B42" s="36" t="s">
        <v>118</v>
      </c>
      <c r="C42" s="38" t="s">
        <v>119</v>
      </c>
      <c r="D42" s="2" t="s">
        <v>120</v>
      </c>
      <c r="E42" s="3"/>
      <c r="F42" s="3">
        <v>404</v>
      </c>
      <c r="G42" s="4"/>
      <c r="H42" s="4"/>
      <c r="I42" s="23">
        <f t="shared" si="0"/>
        <v>404</v>
      </c>
      <c r="J42" s="24" t="s">
        <v>13</v>
      </c>
    </row>
    <row r="43" spans="1:10" ht="30" customHeight="1">
      <c r="A43" s="35">
        <v>41</v>
      </c>
      <c r="B43" s="36" t="s">
        <v>121</v>
      </c>
      <c r="C43" s="38" t="s">
        <v>119</v>
      </c>
      <c r="D43" s="2" t="s">
        <v>122</v>
      </c>
      <c r="E43" s="3"/>
      <c r="F43" s="3">
        <v>100</v>
      </c>
      <c r="G43" s="4"/>
      <c r="H43" s="4"/>
      <c r="I43" s="23">
        <f t="shared" si="0"/>
        <v>100</v>
      </c>
      <c r="J43" s="24" t="s">
        <v>13</v>
      </c>
    </row>
    <row r="44" spans="1:10" ht="30" customHeight="1">
      <c r="A44" s="35">
        <v>42</v>
      </c>
      <c r="B44" s="36" t="s">
        <v>123</v>
      </c>
      <c r="C44" s="38" t="s">
        <v>124</v>
      </c>
      <c r="D44" s="2" t="s">
        <v>125</v>
      </c>
      <c r="E44" s="3"/>
      <c r="F44" s="3"/>
      <c r="G44" s="4">
        <v>9</v>
      </c>
      <c r="H44" s="4"/>
      <c r="I44" s="23">
        <f t="shared" si="0"/>
        <v>9</v>
      </c>
      <c r="J44" s="24" t="s">
        <v>37</v>
      </c>
    </row>
    <row r="45" spans="1:10" ht="30" customHeight="1">
      <c r="A45" s="35">
        <v>43</v>
      </c>
      <c r="B45" s="36" t="s">
        <v>126</v>
      </c>
      <c r="C45" s="38" t="s">
        <v>127</v>
      </c>
      <c r="D45" s="2" t="s">
        <v>128</v>
      </c>
      <c r="E45" s="3">
        <v>320</v>
      </c>
      <c r="F45" s="3"/>
      <c r="G45" s="4"/>
      <c r="H45" s="4"/>
      <c r="I45" s="23">
        <f t="shared" si="0"/>
        <v>320</v>
      </c>
      <c r="J45" s="24" t="s">
        <v>40</v>
      </c>
    </row>
    <row r="46" spans="1:10" ht="30" customHeight="1">
      <c r="A46" s="35">
        <v>44</v>
      </c>
      <c r="B46" s="36" t="s">
        <v>129</v>
      </c>
      <c r="C46" s="38" t="s">
        <v>127</v>
      </c>
      <c r="D46" s="2" t="s">
        <v>130</v>
      </c>
      <c r="E46" s="3"/>
      <c r="F46" s="3"/>
      <c r="G46" s="4">
        <v>9</v>
      </c>
      <c r="H46" s="4"/>
      <c r="I46" s="23">
        <f t="shared" si="0"/>
        <v>9</v>
      </c>
      <c r="J46" s="24" t="s">
        <v>43</v>
      </c>
    </row>
    <row r="47" spans="1:10" ht="30" customHeight="1">
      <c r="A47" s="35">
        <v>45</v>
      </c>
      <c r="B47" s="36" t="s">
        <v>131</v>
      </c>
      <c r="C47" s="38" t="s">
        <v>124</v>
      </c>
      <c r="D47" s="2" t="s">
        <v>132</v>
      </c>
      <c r="E47" s="3"/>
      <c r="F47" s="3">
        <v>113</v>
      </c>
      <c r="G47" s="4"/>
      <c r="H47" s="4"/>
      <c r="I47" s="23">
        <f t="shared" si="0"/>
        <v>113</v>
      </c>
      <c r="J47" s="24" t="s">
        <v>54</v>
      </c>
    </row>
    <row r="48" spans="1:10" ht="30" customHeight="1">
      <c r="A48" s="35">
        <v>46</v>
      </c>
      <c r="B48" s="36" t="s">
        <v>133</v>
      </c>
      <c r="C48" s="38" t="s">
        <v>134</v>
      </c>
      <c r="D48" s="2" t="s">
        <v>135</v>
      </c>
      <c r="E48" s="3"/>
      <c r="F48" s="3">
        <v>2400</v>
      </c>
      <c r="G48" s="4"/>
      <c r="H48" s="4"/>
      <c r="I48" s="23">
        <f t="shared" si="0"/>
        <v>2400</v>
      </c>
      <c r="J48" s="24" t="s">
        <v>15</v>
      </c>
    </row>
    <row r="49" spans="1:10" ht="30" customHeight="1">
      <c r="A49" s="35">
        <v>47</v>
      </c>
      <c r="B49" s="36" t="s">
        <v>136</v>
      </c>
      <c r="C49" s="38" t="s">
        <v>137</v>
      </c>
      <c r="D49" s="2" t="s">
        <v>138</v>
      </c>
      <c r="E49" s="3">
        <v>836.2</v>
      </c>
      <c r="F49" s="3">
        <v>210</v>
      </c>
      <c r="G49" s="4"/>
      <c r="H49" s="4"/>
      <c r="I49" s="23">
        <f t="shared" si="0"/>
        <v>1046.2</v>
      </c>
      <c r="J49" s="24" t="s">
        <v>50</v>
      </c>
    </row>
    <row r="50" spans="1:10" ht="30" customHeight="1">
      <c r="A50" s="35">
        <v>48</v>
      </c>
      <c r="B50" s="5" t="s">
        <v>139</v>
      </c>
      <c r="C50" s="6" t="s">
        <v>140</v>
      </c>
      <c r="D50" s="5" t="s">
        <v>141</v>
      </c>
      <c r="E50" s="5"/>
      <c r="F50" s="7">
        <v>27</v>
      </c>
      <c r="G50" s="4"/>
      <c r="H50" s="4"/>
      <c r="I50" s="23">
        <f t="shared" si="0"/>
        <v>27</v>
      </c>
      <c r="J50" s="24" t="s">
        <v>11</v>
      </c>
    </row>
    <row r="51" spans="1:10" ht="30" customHeight="1">
      <c r="A51" s="35">
        <v>49</v>
      </c>
      <c r="B51" s="8" t="s">
        <v>142</v>
      </c>
      <c r="C51" s="6" t="s">
        <v>143</v>
      </c>
      <c r="D51" s="5" t="s">
        <v>144</v>
      </c>
      <c r="E51" s="5">
        <v>161.96</v>
      </c>
      <c r="F51" s="7">
        <v>114.28</v>
      </c>
      <c r="G51" s="4"/>
      <c r="H51" s="4"/>
      <c r="I51" s="23">
        <f t="shared" si="0"/>
        <v>276.24</v>
      </c>
      <c r="J51" s="24" t="s">
        <v>11</v>
      </c>
    </row>
    <row r="52" spans="1:10" ht="30" customHeight="1">
      <c r="A52" s="35">
        <v>50</v>
      </c>
      <c r="B52" s="8" t="s">
        <v>145</v>
      </c>
      <c r="C52" s="6" t="s">
        <v>146</v>
      </c>
      <c r="D52" s="6" t="s">
        <v>147</v>
      </c>
      <c r="E52" s="5">
        <v>58.58</v>
      </c>
      <c r="F52" s="7"/>
      <c r="G52" s="4"/>
      <c r="H52" s="4"/>
      <c r="I52" s="23">
        <f t="shared" si="0"/>
        <v>58.58</v>
      </c>
      <c r="J52" s="24" t="s">
        <v>11</v>
      </c>
    </row>
    <row r="53" spans="1:10" ht="30" customHeight="1">
      <c r="A53" s="35">
        <v>51</v>
      </c>
      <c r="B53" s="8" t="s">
        <v>154</v>
      </c>
      <c r="C53" s="38" t="s">
        <v>155</v>
      </c>
      <c r="D53" s="6" t="s">
        <v>156</v>
      </c>
      <c r="E53" s="9"/>
      <c r="F53" s="9">
        <v>284</v>
      </c>
      <c r="G53" s="4"/>
      <c r="H53" s="4"/>
      <c r="I53" s="23">
        <f t="shared" ref="I53:I58" si="1">SUM(E53:H53)</f>
        <v>284</v>
      </c>
      <c r="J53" s="24" t="s">
        <v>23</v>
      </c>
    </row>
    <row r="54" spans="1:10" ht="30" customHeight="1">
      <c r="A54" s="35">
        <v>52</v>
      </c>
      <c r="B54" s="39" t="s">
        <v>175</v>
      </c>
      <c r="C54" s="40" t="s">
        <v>176</v>
      </c>
      <c r="D54" s="41" t="s">
        <v>177</v>
      </c>
      <c r="E54" s="9"/>
      <c r="F54" s="43">
        <v>50</v>
      </c>
      <c r="G54" s="4"/>
      <c r="H54" s="4"/>
      <c r="I54" s="23">
        <f t="shared" si="1"/>
        <v>50</v>
      </c>
      <c r="J54" s="42" t="s">
        <v>178</v>
      </c>
    </row>
    <row r="55" spans="1:10" ht="30" customHeight="1">
      <c r="A55" s="35">
        <v>53</v>
      </c>
      <c r="B55" s="39" t="s">
        <v>179</v>
      </c>
      <c r="C55" s="14"/>
      <c r="D55" s="7" t="s">
        <v>169</v>
      </c>
      <c r="E55" s="3"/>
      <c r="F55" s="3"/>
      <c r="G55" s="4"/>
      <c r="H55" s="4">
        <v>16030</v>
      </c>
      <c r="I55" s="23">
        <f t="shared" si="1"/>
        <v>16030</v>
      </c>
      <c r="J55" s="24"/>
    </row>
    <row r="56" spans="1:10" ht="30" customHeight="1">
      <c r="A56" s="45">
        <v>54</v>
      </c>
      <c r="B56" s="8" t="s">
        <v>148</v>
      </c>
      <c r="C56" s="6" t="s">
        <v>149</v>
      </c>
      <c r="D56" s="6" t="s">
        <v>150</v>
      </c>
      <c r="E56" s="5">
        <v>2687</v>
      </c>
      <c r="F56" s="7"/>
      <c r="G56" s="4"/>
      <c r="H56" s="4"/>
      <c r="I56" s="23">
        <f>SUM(E56:H56)</f>
        <v>2687</v>
      </c>
      <c r="J56" s="24"/>
    </row>
    <row r="57" spans="1:10" ht="30" customHeight="1">
      <c r="A57" s="45">
        <v>55</v>
      </c>
      <c r="B57" s="36"/>
      <c r="C57" s="15"/>
      <c r="D57" s="16" t="s">
        <v>170</v>
      </c>
      <c r="E57" s="3"/>
      <c r="F57" s="3"/>
      <c r="G57" s="4"/>
      <c r="H57" s="4">
        <v>5500</v>
      </c>
      <c r="I57" s="23">
        <f t="shared" si="1"/>
        <v>5500</v>
      </c>
      <c r="J57" s="24"/>
    </row>
    <row r="58" spans="1:10" ht="30" customHeight="1">
      <c r="A58" s="45">
        <v>56</v>
      </c>
      <c r="B58" s="36"/>
      <c r="C58" s="15"/>
      <c r="D58" s="16" t="s">
        <v>171</v>
      </c>
      <c r="E58" s="3"/>
      <c r="F58" s="3"/>
      <c r="G58" s="4"/>
      <c r="H58" s="4">
        <v>1686.35</v>
      </c>
      <c r="I58" s="23">
        <f t="shared" si="1"/>
        <v>1686.35</v>
      </c>
      <c r="J58" s="24"/>
    </row>
    <row r="59" spans="1:10" ht="30" customHeight="1">
      <c r="A59" s="46"/>
      <c r="B59" s="55" t="s">
        <v>180</v>
      </c>
      <c r="C59" s="56"/>
      <c r="D59" s="47"/>
      <c r="E59" s="48">
        <f>SUM(E5:E58)</f>
        <v>26953.54</v>
      </c>
      <c r="F59" s="48">
        <f>SUM(F5:F58)</f>
        <v>8755.880000000001</v>
      </c>
      <c r="G59" s="48">
        <f>SUM(G5:G58)</f>
        <v>3159.23</v>
      </c>
      <c r="H59" s="48">
        <f>SUM(H5:H58)</f>
        <v>23221.35</v>
      </c>
      <c r="I59" s="48">
        <f>SUM(I5:I58)</f>
        <v>62089.999999999993</v>
      </c>
      <c r="J59" s="49"/>
    </row>
    <row r="60" spans="1:10" ht="30" customHeight="1">
      <c r="A60" s="44">
        <v>58</v>
      </c>
      <c r="B60" s="50" t="s">
        <v>151</v>
      </c>
      <c r="C60" s="51" t="s">
        <v>152</v>
      </c>
      <c r="D60" s="51" t="s">
        <v>153</v>
      </c>
      <c r="E60" s="52"/>
      <c r="F60" s="52">
        <v>38</v>
      </c>
      <c r="G60" s="53"/>
      <c r="H60" s="53"/>
      <c r="I60" s="15">
        <f t="shared" ref="I60:I64" si="2">SUM(E60:H60)</f>
        <v>38</v>
      </c>
      <c r="J60" s="54" t="s">
        <v>40</v>
      </c>
    </row>
    <row r="61" spans="1:10" ht="30" customHeight="1">
      <c r="A61" s="35">
        <v>59</v>
      </c>
      <c r="B61" s="8" t="s">
        <v>157</v>
      </c>
      <c r="C61" s="6" t="s">
        <v>158</v>
      </c>
      <c r="D61" s="10" t="s">
        <v>159</v>
      </c>
      <c r="E61" s="11"/>
      <c r="F61" s="11"/>
      <c r="G61" s="4">
        <v>1000</v>
      </c>
      <c r="H61" s="4"/>
      <c r="I61" s="23">
        <f t="shared" si="2"/>
        <v>1000</v>
      </c>
      <c r="J61" s="24" t="s">
        <v>23</v>
      </c>
    </row>
    <row r="62" spans="1:10" ht="30" customHeight="1">
      <c r="A62" s="35">
        <v>60</v>
      </c>
      <c r="B62" s="8" t="s">
        <v>160</v>
      </c>
      <c r="C62" s="6" t="s">
        <v>161</v>
      </c>
      <c r="D62" s="12" t="s">
        <v>162</v>
      </c>
      <c r="E62" s="9">
        <v>344</v>
      </c>
      <c r="F62" s="11"/>
      <c r="G62" s="4"/>
      <c r="H62" s="4"/>
      <c r="I62" s="23">
        <f t="shared" si="2"/>
        <v>344</v>
      </c>
      <c r="J62" s="24" t="s">
        <v>54</v>
      </c>
    </row>
    <row r="63" spans="1:10" ht="30" customHeight="1">
      <c r="A63" s="35">
        <v>62</v>
      </c>
      <c r="B63" s="8" t="s">
        <v>163</v>
      </c>
      <c r="C63" s="6" t="s">
        <v>164</v>
      </c>
      <c r="D63" s="10" t="s">
        <v>165</v>
      </c>
      <c r="E63" s="11"/>
      <c r="F63" s="13">
        <v>5.5750000000000002</v>
      </c>
      <c r="G63" s="4"/>
      <c r="H63" s="4"/>
      <c r="I63" s="23">
        <f t="shared" si="2"/>
        <v>5.5750000000000002</v>
      </c>
      <c r="J63" s="24" t="s">
        <v>54</v>
      </c>
    </row>
    <row r="64" spans="1:10" ht="39" customHeight="1">
      <c r="A64" s="35">
        <v>63</v>
      </c>
      <c r="B64" s="8" t="s">
        <v>166</v>
      </c>
      <c r="C64" s="6" t="s">
        <v>167</v>
      </c>
      <c r="D64" s="10" t="s">
        <v>168</v>
      </c>
      <c r="E64" s="11"/>
      <c r="F64" s="13">
        <v>1112</v>
      </c>
      <c r="G64" s="4"/>
      <c r="H64" s="4"/>
      <c r="I64" s="23">
        <f t="shared" si="2"/>
        <v>1112</v>
      </c>
      <c r="J64" s="24" t="s">
        <v>54</v>
      </c>
    </row>
    <row r="65" spans="1:10" ht="21.75" customHeight="1">
      <c r="A65" s="35"/>
      <c r="B65" s="26"/>
      <c r="C65" s="57"/>
      <c r="D65" s="55" t="s">
        <v>181</v>
      </c>
      <c r="E65" s="57">
        <f>SUM(E60:E64)</f>
        <v>344</v>
      </c>
      <c r="F65" s="57">
        <f t="shared" ref="F65:I65" si="3">SUM(F60:F64)</f>
        <v>1155.575</v>
      </c>
      <c r="G65" s="57">
        <f t="shared" si="3"/>
        <v>1000</v>
      </c>
      <c r="H65" s="57">
        <f t="shared" si="3"/>
        <v>0</v>
      </c>
      <c r="I65" s="57">
        <f t="shared" si="3"/>
        <v>2499.5749999999998</v>
      </c>
      <c r="J65" s="25"/>
    </row>
    <row r="66" spans="1:10" ht="24.75" customHeight="1">
      <c r="A66" s="17"/>
      <c r="B66" s="27"/>
      <c r="C66" s="27"/>
      <c r="D66" s="18" t="s">
        <v>172</v>
      </c>
      <c r="E66" s="19">
        <f t="shared" ref="E66:J66" si="4">E59+E65</f>
        <v>27297.54</v>
      </c>
      <c r="F66" s="19">
        <f t="shared" si="4"/>
        <v>9911.4550000000017</v>
      </c>
      <c r="G66" s="19">
        <f t="shared" si="4"/>
        <v>4159.2299999999996</v>
      </c>
      <c r="H66" s="19">
        <f t="shared" si="4"/>
        <v>23221.35</v>
      </c>
      <c r="I66" s="19">
        <f t="shared" si="4"/>
        <v>64589.57499999999</v>
      </c>
      <c r="J66" s="19">
        <f t="shared" si="4"/>
        <v>0</v>
      </c>
    </row>
    <row r="69" spans="1:10">
      <c r="B69" t="s">
        <v>173</v>
      </c>
      <c r="D69" s="20" t="s">
        <v>174</v>
      </c>
      <c r="E69" s="21">
        <f>E6+E7+E8+E9+E20+E10+E34+E35+E36+E37+E53+E54+E55+E57</f>
        <v>7912</v>
      </c>
      <c r="F69" s="21">
        <f t="shared" ref="F69:H69" si="5">F6+F7+F8+F9+F20+F10+F34+F35+F36+F37+F53+F54+F55+F57</f>
        <v>794</v>
      </c>
      <c r="G69" s="21">
        <f t="shared" si="5"/>
        <v>638</v>
      </c>
      <c r="H69" s="21">
        <f t="shared" si="5"/>
        <v>21530</v>
      </c>
      <c r="I69" s="21">
        <f>I6+I7+I8+I9+I20+I10+I34+I35+I36+I37+I53+I54+I55+I57</f>
        <v>30874</v>
      </c>
    </row>
  </sheetData>
  <mergeCells count="16">
    <mergeCell ref="A1:J1"/>
    <mergeCell ref="A2:J2"/>
    <mergeCell ref="A3:A4"/>
    <mergeCell ref="B3:B4"/>
    <mergeCell ref="C3:C4"/>
    <mergeCell ref="D3:D4"/>
    <mergeCell ref="E3:I3"/>
    <mergeCell ref="J3:J4"/>
    <mergeCell ref="A40:A41"/>
    <mergeCell ref="B40:B41"/>
    <mergeCell ref="C40:C41"/>
    <mergeCell ref="A16:A17"/>
    <mergeCell ref="B16:B17"/>
    <mergeCell ref="A34:A35"/>
    <mergeCell ref="B34:B35"/>
    <mergeCell ref="C34:C35"/>
  </mergeCells>
  <phoneticPr fontId="11" type="noConversion"/>
  <pageMargins left="0.70763888888888904" right="0.70763888888888904" top="0.74791666666666701" bottom="0.74791666666666701" header="0.31388888888888899" footer="0.3138888888888889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3"/>
  <dimension ref="A1"/>
  <sheetViews>
    <sheetView workbookViewId="0"/>
  </sheetViews>
  <sheetFormatPr defaultColWidth="9" defaultRowHeight="14.25"/>
  <sheetData/>
  <phoneticPr fontId="1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4"/>
  <dimension ref="A1"/>
  <sheetViews>
    <sheetView workbookViewId="0"/>
  </sheetViews>
  <sheetFormatPr defaultColWidth="9" defaultRowHeight="14.25"/>
  <sheetData/>
  <phoneticPr fontId="11"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民权2018统筹规模 (1227)</vt:lpstr>
      <vt:lpstr>Sheet2</vt:lpstr>
      <vt:lpstr>Sheet3</vt:lpstr>
      <vt:lpstr>'民权2018统筹规模 (1227)'!Print_Titles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dreamsummit</cp:lastModifiedBy>
  <cp:lastPrinted>2019-01-19T08:35:54Z</cp:lastPrinted>
  <dcterms:created xsi:type="dcterms:W3CDTF">2016-07-10T11:30:00Z</dcterms:created>
  <dcterms:modified xsi:type="dcterms:W3CDTF">2019-12-02T09:37:24Z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y fmtid="{D5CDD505-2E9C-101B-9397-08002B2CF9AE}" pid="3" name="KSORubyTemplateID" linkTarget="0">
    <vt:lpwstr>14</vt:lpwstr>
  </property>
</Properties>
</file>