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750" windowHeight="12420" activeTab="0"/>
  </bookViews>
  <sheets>
    <sheet name="已统筹整合资金" sheetId="1" r:id="rId1"/>
  </sheets>
  <definedNames>
    <definedName name="Print_Area_MI">#REF!</definedName>
    <definedName name="_xlnm.Print_Titles" localSheetId="0">'已统筹整合资金'!$1:$3</definedName>
    <definedName name="中央企业名称">#REF!</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<sst xmlns="http://schemas.openxmlformats.org/spreadsheetml/2006/main" count="116" uniqueCount="83">
  <si>
    <t>总投资（万元）</t>
  </si>
  <si>
    <t>备注</t>
  </si>
  <si>
    <t>中央</t>
  </si>
  <si>
    <t>豫财农水[2021]98号</t>
  </si>
  <si>
    <t>关于提前下达2022年中央财政农田建设补助资金预算的通知</t>
  </si>
  <si>
    <t>农业农村局</t>
  </si>
  <si>
    <t>水利局</t>
  </si>
  <si>
    <t>豫财农水[2021]108号</t>
  </si>
  <si>
    <t>关于提前下达2022年中央财政农业相关转移资金预算的通知</t>
  </si>
  <si>
    <t>豫财农水[2021]109号</t>
  </si>
  <si>
    <t>关于提前下达2022年中央水利发展资金预算的通知</t>
  </si>
  <si>
    <t>豫财农水[2022]8号</t>
  </si>
  <si>
    <t>关于下达2022年省级财政农业相关资金的通知</t>
  </si>
  <si>
    <t>豫财农水[2022]10号</t>
  </si>
  <si>
    <t>关于下达2022年省级水利发展资金的通知</t>
  </si>
  <si>
    <t>豫财农水[2022]26号</t>
  </si>
  <si>
    <t>关于下达2022年中央财政渔业发展补助资金的通知</t>
  </si>
  <si>
    <t>豫财农水[2022]33号</t>
  </si>
  <si>
    <t>关于下达2022年中央财政农业相关转移支付资金的通知</t>
  </si>
  <si>
    <t>豫财农水[2022]49号</t>
  </si>
  <si>
    <t>关于下达2022年省级财政第二批农业生产发展资金的通知</t>
  </si>
  <si>
    <t>财政局</t>
  </si>
  <si>
    <t>豫财农综[2021]32号</t>
  </si>
  <si>
    <t>关于提前下达2022年财政衔接推进乡村振兴补助资金（巩固脱贫攻坚成果和乡村振兴任务）的通知</t>
  </si>
  <si>
    <t>乡村振兴局</t>
  </si>
  <si>
    <t>豫财农综[2021]33号</t>
  </si>
  <si>
    <t>发改委</t>
  </si>
  <si>
    <t>豫财农综[2021]34号</t>
  </si>
  <si>
    <t>关于提前下达2022年财政衔接推进乡村振兴补助资金（少数民族发展任务）的通知</t>
  </si>
  <si>
    <t>宗教局</t>
  </si>
  <si>
    <t>豫财农综[2021]36号</t>
  </si>
  <si>
    <t>关于提前下达2022年财政衔接推进乡村振兴补助资金（欠发达国有林场提升任务）的通知</t>
  </si>
  <si>
    <t>林业局</t>
  </si>
  <si>
    <t>豫财农综[2021]42号</t>
  </si>
  <si>
    <t>关于提前下达2022年省级衔接推进乡村振兴补助资金（巩固脱贫攻坚成果和乡村振兴任务）的通知</t>
  </si>
  <si>
    <t>豫财农综[2022]7号</t>
  </si>
  <si>
    <t>关于下达2022年中央和省级财政衔接推进乡村振兴补助资金（巩固脱贫攻坚成果和乡村振兴任务）的通知</t>
  </si>
  <si>
    <t>豫财农综[2022]8号</t>
  </si>
  <si>
    <t>关于下达2022年中央和省级财政衔接推进乡村振兴补助资金（以工代赈）的通知</t>
  </si>
  <si>
    <t>豫财农综[2022]20号</t>
  </si>
  <si>
    <t>关于下达2022年中央专项彩票公益金支持欠发达革命老区乡村振兴项目资金的通知</t>
  </si>
  <si>
    <t>商财预【2022】145号</t>
  </si>
  <si>
    <t>关于下达2022年市级第二批财政衔接推进乡村振兴补助资金（巩固脱贫攻坚成果和乡村振兴任务）的通知</t>
  </si>
  <si>
    <t>商财预【2022】193号</t>
  </si>
  <si>
    <t>关于下达2022年市级第三批财政衔接推进乡村振兴补助资金（巩固脱贫攻坚成果和乡村振兴任务）的通知</t>
  </si>
  <si>
    <t>省级</t>
  </si>
  <si>
    <t>市级</t>
  </si>
  <si>
    <t>县级</t>
  </si>
  <si>
    <t>关于提前下达2022年财政衔接推进乡村振兴补助资金（以工代赈）任务的通知</t>
  </si>
  <si>
    <t>关于提前下达2022年农村综合改革转移支付预算的通知</t>
  </si>
  <si>
    <t>关于下达2022年农村综合改革转移支付（第二批）资金的通知</t>
  </si>
  <si>
    <t>商财预【2022】58号</t>
  </si>
  <si>
    <t>关于下达2022年市级第一批财政衔接推进乡村振兴补助资金（巩固脱贫攻坚成果和乡村振兴任务）的通知</t>
  </si>
  <si>
    <t>单位：万元</t>
  </si>
  <si>
    <t>文号</t>
  </si>
  <si>
    <r>
      <t xml:space="preserve">下  </t>
    </r>
    <r>
      <rPr>
        <b/>
        <sz val="12"/>
        <rFont val="宋体"/>
        <family val="0"/>
      </rPr>
      <t>达</t>
    </r>
    <r>
      <rPr>
        <b/>
        <sz val="12"/>
        <rFont val="宋体"/>
        <family val="0"/>
      </rPr>
      <t xml:space="preserve">  资  金  </t>
    </r>
    <r>
      <rPr>
        <b/>
        <sz val="12"/>
        <rFont val="宋体"/>
        <family val="0"/>
      </rPr>
      <t xml:space="preserve">文 </t>
    </r>
    <r>
      <rPr>
        <b/>
        <sz val="12"/>
        <rFont val="宋体"/>
        <family val="0"/>
      </rPr>
      <t xml:space="preserve"> </t>
    </r>
    <r>
      <rPr>
        <b/>
        <sz val="12"/>
        <rFont val="宋体"/>
        <family val="0"/>
      </rPr>
      <t>件  名  称</t>
    </r>
  </si>
  <si>
    <t>原项目单位</t>
  </si>
  <si>
    <t>饮水178，河道962万元</t>
  </si>
  <si>
    <t>饮水68</t>
  </si>
  <si>
    <t>关于下达中央财政农业生产发展资金的通知（小麦促弱转壮）</t>
  </si>
  <si>
    <t>关于下达2022年农村危房改造中央补助资金预算的通知</t>
  </si>
  <si>
    <t>住建局</t>
  </si>
  <si>
    <t>商财预【2022】285号</t>
  </si>
  <si>
    <t>关于下达2022年市级第四批财政衔接推进乡村振兴补助资金（巩固脱贫攻坚成果和乡村振兴任务）的通知</t>
  </si>
  <si>
    <t>民权县县本级财政安排资金</t>
  </si>
  <si>
    <t>其中：专项衔接资金</t>
  </si>
  <si>
    <t>豫财基[2022]84号</t>
  </si>
  <si>
    <t>豫财基[2022]1号</t>
  </si>
  <si>
    <t>豫财基[2021]9号</t>
  </si>
  <si>
    <t>豫财贸[2022]73号</t>
  </si>
  <si>
    <t>关于下达2022年中央生猪调出大县奖励资金（省级统筹部分）预算的通知</t>
  </si>
  <si>
    <t>财政局</t>
  </si>
  <si>
    <t>豫财农水[2022]28号</t>
  </si>
  <si>
    <t>生产发展资金</t>
  </si>
  <si>
    <t>农业资源及生态保护补助资金</t>
  </si>
  <si>
    <t>专项衔接资金</t>
  </si>
  <si>
    <r>
      <t>豫财农综[2022]2</t>
    </r>
    <r>
      <rPr>
        <sz val="10"/>
        <rFont val="宋体"/>
        <family val="0"/>
      </rPr>
      <t>6</t>
    </r>
    <r>
      <rPr>
        <sz val="10"/>
        <rFont val="宋体"/>
        <family val="0"/>
      </rPr>
      <t>号</t>
    </r>
  </si>
  <si>
    <t>关于下达2022年省级财政衔接推进乡村振兴补助资金（巩固脱贫攻坚成果和乡村振兴任务）的通知</t>
  </si>
  <si>
    <t>县级其它资金（豫财建[2021]80号2021年农业绿色发展专项（畜禽粪污资源化利用整县推进项目））</t>
  </si>
  <si>
    <t>豫财贸[2021]111号</t>
  </si>
  <si>
    <t>关于提前下达2022年产粮大县奖励资金预算的通知</t>
  </si>
  <si>
    <t>民权县2022年度统筹整合财政涉农资金执行情况表</t>
  </si>
  <si>
    <r>
      <t>日期：2022、11</t>
    </r>
    <r>
      <rPr>
        <sz val="10"/>
        <rFont val="宋体"/>
        <family val="0"/>
      </rPr>
      <t>、</t>
    </r>
    <r>
      <rPr>
        <sz val="10"/>
        <rFont val="宋体"/>
        <family val="0"/>
      </rPr>
      <t>21</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</si>
</sst>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mm/dd/yy_)"/>
    <numFmt numFmtId="179" formatCode="_-* #,##0_-;\-* #,##0_-;_-* &quot;-&quot;_-;_-@_-"/>
    <numFmt numFmtId="180" formatCode="_-* #,##0.00_-;\-* #,##0.00_-;_-* &quot;-&quot;??_-;_-@_-"/>
    <numFmt numFmtId="181" formatCode="_(&quot;$&quot;* #,##0.0_);_(&quot;$&quot;* \(#,##0.0\);_(&quot;$&quot;* &quot;-&quot;??_);_(@_)"/>
    <numFmt numFmtId="182" formatCode="0_);[Red]\(0\)"/>
    <numFmt numFmtId="183" formatCode="0.00_);[Red]\(0.00\)"/>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0.0_);[Red]\(0.0\)"/>
  </numFmts>
  <fonts count="36">
    <font>
      <sz val="12"/>
      <name val="宋体"/>
      <family val="0"/>
    </font>
    <font>
      <sz val="11"/>
      <name val="宋体"/>
      <family val="0"/>
    </font>
    <font>
      <sz val="10"/>
      <name val="宋体"/>
      <family val="0"/>
    </font>
    <font>
      <b/>
      <sz val="10"/>
      <name val="宋体"/>
      <family val="0"/>
    </font>
    <font>
      <sz val="18"/>
      <name val="方正小标宋_GBK"/>
      <family val="4"/>
    </font>
    <font>
      <b/>
      <sz val="14"/>
      <name val="宋体"/>
      <family val="0"/>
    </font>
    <font>
      <b/>
      <sz val="12"/>
      <name val="宋体"/>
      <family val="0"/>
    </font>
    <font>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0"/>
      <name val="Times New Roman"/>
      <family val="1"/>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Times New Roman"/>
      <family val="1"/>
    </font>
    <font>
      <sz val="11"/>
      <name val="蹈框"/>
      <family val="0"/>
    </font>
    <font>
      <sz val="11"/>
      <name val="ＭＳ Ｐゴシック"/>
      <family val="2"/>
    </font>
    <font>
      <sz val="12"/>
      <name val="바탕체"/>
      <family val="0"/>
    </font>
    <font>
      <sz val="9"/>
      <name val="宋体"/>
      <family val="0"/>
    </font>
    <font>
      <sz val="8"/>
      <name val="宋体"/>
      <family val="0"/>
    </font>
    <font>
      <sz val="10"/>
      <name val="Calibri"/>
      <family val="0"/>
    </font>
    <font>
      <sz val="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style="thin"/>
      <right style="thin"/>
      <top/>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8" fillId="0" borderId="0">
      <alignment/>
      <protection/>
    </xf>
    <xf numFmtId="0" fontId="0" fillId="0" borderId="0">
      <alignment vertical="center"/>
      <protection/>
    </xf>
    <xf numFmtId="0" fontId="12" fillId="0" borderId="0" applyNumberFormat="0" applyFill="0" applyBorder="0" applyAlignment="0" applyProtection="0"/>
    <xf numFmtId="0" fontId="26"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181" fontId="0" fillId="0" borderId="0" applyFont="0" applyFill="0" applyBorder="0" applyAlignment="0" applyProtection="0"/>
    <xf numFmtId="178" fontId="0" fillId="0" borderId="0" applyFont="0" applyFill="0" applyBorder="0" applyAlignment="0" applyProtection="0"/>
    <xf numFmtId="0" fontId="22" fillId="0" borderId="0">
      <alignment/>
      <protection/>
    </xf>
    <xf numFmtId="41" fontId="22" fillId="0" borderId="0" applyFont="0" applyFill="0" applyBorder="0" applyAlignment="0" applyProtection="0"/>
    <xf numFmtId="43" fontId="22"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lignment/>
      <protection/>
    </xf>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7" fillId="22" borderId="0" applyNumberFormat="0" applyBorder="0" applyAlignment="0" applyProtection="0"/>
    <xf numFmtId="0" fontId="20" fillId="16" borderId="8" applyNumberFormat="0" applyAlignment="0" applyProtection="0"/>
    <xf numFmtId="0" fontId="9" fillId="7" borderId="5" applyNumberFormat="0" applyAlignment="0" applyProtection="0"/>
    <xf numFmtId="0" fontId="7" fillId="0" borderId="0">
      <alignment/>
      <protection/>
    </xf>
    <xf numFmtId="0" fontId="13" fillId="0" borderId="0" applyNumberFormat="0" applyFill="0" applyBorder="0" applyAlignment="0" applyProtection="0"/>
    <xf numFmtId="0" fontId="0" fillId="23" borderId="9" applyNumberFormat="0" applyFont="0" applyAlignment="0" applyProtection="0"/>
    <xf numFmtId="38" fontId="30" fillId="0" borderId="0" applyFont="0" applyFill="0" applyBorder="0" applyAlignment="0" applyProtection="0"/>
    <xf numFmtId="4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protection/>
    </xf>
  </cellStyleXfs>
  <cellXfs count="62">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5" fillId="0" borderId="10" xfId="0" applyFont="1" applyBorder="1" applyAlignment="1">
      <alignment vertical="center"/>
    </xf>
    <xf numFmtId="0" fontId="2" fillId="0" borderId="10" xfId="0" applyFont="1" applyBorder="1" applyAlignment="1">
      <alignment vertical="center"/>
    </xf>
    <xf numFmtId="0" fontId="6"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2" fillId="0" borderId="11" xfId="0" applyFont="1" applyBorder="1" applyAlignment="1">
      <alignment horizontal="center" vertical="center" wrapText="1"/>
    </xf>
    <xf numFmtId="0" fontId="2" fillId="24" borderId="11" xfId="0" applyFont="1" applyFill="1" applyBorder="1" applyAlignment="1">
      <alignment vertical="center" wrapText="1"/>
    </xf>
    <xf numFmtId="0" fontId="2" fillId="0" borderId="11" xfId="0" applyFont="1" applyBorder="1" applyAlignment="1">
      <alignment horizontal="left" vertical="center"/>
    </xf>
    <xf numFmtId="182" fontId="2" fillId="24" borderId="11" xfId="0" applyNumberFormat="1" applyFont="1" applyFill="1" applyBorder="1" applyAlignment="1">
      <alignment horizontal="left" vertical="center"/>
    </xf>
    <xf numFmtId="0" fontId="2" fillId="0" borderId="11" xfId="0" applyFont="1" applyFill="1" applyBorder="1" applyAlignment="1">
      <alignment horizontal="center" vertical="center" wrapText="1"/>
    </xf>
    <xf numFmtId="182" fontId="2" fillId="0" borderId="11" xfId="0" applyNumberFormat="1" applyFont="1" applyFill="1" applyBorder="1" applyAlignment="1">
      <alignment vertical="center" wrapText="1"/>
    </xf>
    <xf numFmtId="0" fontId="2" fillId="0" borderId="14"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1" xfId="0" applyFont="1" applyFill="1" applyBorder="1" applyAlignment="1">
      <alignment horizontal="left" vertical="center" wrapText="1"/>
    </xf>
    <xf numFmtId="0" fontId="34" fillId="0" borderId="11" xfId="42" applyFont="1" applyFill="1" applyBorder="1" applyAlignment="1">
      <alignment horizontal="center" vertical="center" wrapText="1"/>
      <protection/>
    </xf>
    <xf numFmtId="0" fontId="34" fillId="0" borderId="11" xfId="42" applyFont="1" applyFill="1" applyBorder="1" applyAlignment="1">
      <alignment horizontal="left" vertical="center" wrapText="1"/>
      <protection/>
    </xf>
    <xf numFmtId="0" fontId="2" fillId="0" borderId="11" xfId="0" applyFont="1" applyBorder="1" applyAlignment="1">
      <alignment vertical="center" wrapText="1"/>
    </xf>
    <xf numFmtId="0" fontId="34" fillId="0" borderId="14" xfId="42" applyFont="1" applyFill="1" applyBorder="1" applyAlignment="1">
      <alignment horizontal="center" vertical="center" wrapText="1"/>
      <protection/>
    </xf>
    <xf numFmtId="0" fontId="34" fillId="0" borderId="14" xfId="42" applyFont="1" applyFill="1" applyBorder="1" applyAlignment="1">
      <alignment horizontal="left" vertical="center" wrapText="1"/>
      <protection/>
    </xf>
    <xf numFmtId="0" fontId="2" fillId="0" borderId="11" xfId="0" applyFont="1" applyFill="1" applyBorder="1" applyAlignment="1">
      <alignment vertical="center" wrapText="1"/>
    </xf>
    <xf numFmtId="0" fontId="3" fillId="0" borderId="11" xfId="0" applyFont="1" applyBorder="1" applyAlignment="1">
      <alignment horizontal="center" vertical="center"/>
    </xf>
    <xf numFmtId="0" fontId="3" fillId="0" borderId="11" xfId="0" applyFont="1" applyBorder="1" applyAlignment="1">
      <alignment vertical="center"/>
    </xf>
    <xf numFmtId="182" fontId="3" fillId="0" borderId="0" xfId="0" applyNumberFormat="1" applyFont="1" applyAlignment="1">
      <alignment vertical="center"/>
    </xf>
    <xf numFmtId="0" fontId="3" fillId="0" borderId="13" xfId="0" applyFont="1" applyBorder="1" applyAlignment="1">
      <alignment horizontal="center" vertical="center"/>
    </xf>
    <xf numFmtId="0" fontId="2" fillId="24" borderId="11" xfId="0" applyFont="1" applyFill="1" applyBorder="1" applyAlignment="1">
      <alignment horizontal="center" vertical="center"/>
    </xf>
    <xf numFmtId="182" fontId="2" fillId="0" borderId="11" xfId="0" applyNumberFormat="1" applyFont="1" applyFill="1" applyBorder="1" applyAlignment="1">
      <alignment horizontal="center" vertical="center" wrapText="1"/>
    </xf>
    <xf numFmtId="0" fontId="34" fillId="0" borderId="14" xfId="42"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0" xfId="0" applyFont="1" applyBorder="1" applyAlignment="1">
      <alignment vertical="center"/>
    </xf>
    <xf numFmtId="189" fontId="34" fillId="0" borderId="11" xfId="42" applyNumberFormat="1" applyFont="1" applyFill="1" applyBorder="1" applyAlignment="1">
      <alignment horizontal="center" vertical="center" wrapText="1"/>
      <protection/>
    </xf>
    <xf numFmtId="0" fontId="33" fillId="0" borderId="11" xfId="0" applyFont="1" applyBorder="1" applyAlignment="1">
      <alignment vertical="center" wrapText="1"/>
    </xf>
    <xf numFmtId="0" fontId="35" fillId="0" borderId="11" xfId="42" applyFont="1" applyFill="1" applyBorder="1" applyAlignment="1">
      <alignment horizontal="left" vertical="center" wrapText="1"/>
      <protection/>
    </xf>
    <xf numFmtId="0" fontId="33" fillId="24" borderId="11" xfId="0" applyFont="1" applyFill="1" applyBorder="1" applyAlignment="1">
      <alignment horizontal="center" vertical="center"/>
    </xf>
    <xf numFmtId="0" fontId="2" fillId="0" borderId="11" xfId="0" applyFont="1" applyBorder="1" applyAlignment="1">
      <alignment vertical="center" wrapText="1"/>
    </xf>
    <xf numFmtId="0" fontId="34" fillId="0" borderId="14" xfId="42" applyFont="1" applyFill="1" applyBorder="1" applyAlignment="1">
      <alignment horizontal="center" vertical="center" wrapText="1"/>
      <protection/>
    </xf>
    <xf numFmtId="182" fontId="2" fillId="0" borderId="11" xfId="0" applyNumberFormat="1" applyFont="1" applyFill="1" applyBorder="1" applyAlignment="1">
      <alignment vertical="center" wrapText="1"/>
    </xf>
    <xf numFmtId="182" fontId="2" fillId="24" borderId="11" xfId="0" applyNumberFormat="1" applyFont="1" applyFill="1" applyBorder="1" applyAlignment="1">
      <alignment vertical="center"/>
    </xf>
    <xf numFmtId="182" fontId="2" fillId="0" borderId="11" xfId="0" applyNumberFormat="1" applyFont="1" applyBorder="1" applyAlignment="1">
      <alignment horizontal="center" vertical="center" wrapText="1"/>
    </xf>
    <xf numFmtId="0" fontId="2" fillId="0" borderId="11" xfId="0" applyFont="1" applyBorder="1" applyAlignment="1">
      <alignment vertical="center"/>
    </xf>
    <xf numFmtId="189" fontId="2" fillId="24" borderId="11" xfId="0" applyNumberFormat="1" applyFont="1" applyFill="1" applyBorder="1" applyAlignment="1">
      <alignment vertical="center"/>
    </xf>
    <xf numFmtId="189" fontId="2" fillId="0" borderId="11" xfId="0" applyNumberFormat="1" applyFont="1" applyBorder="1" applyAlignment="1">
      <alignment horizontal="center" vertical="center" wrapText="1"/>
    </xf>
    <xf numFmtId="189" fontId="2" fillId="0" borderId="11" xfId="0" applyNumberFormat="1" applyFont="1" applyBorder="1" applyAlignment="1">
      <alignment vertical="center"/>
    </xf>
    <xf numFmtId="189" fontId="2" fillId="24" borderId="11" xfId="0" applyNumberFormat="1" applyFont="1" applyFill="1" applyBorder="1" applyAlignment="1">
      <alignment horizontal="center" vertical="center"/>
    </xf>
    <xf numFmtId="189" fontId="2" fillId="25" borderId="11" xfId="0" applyNumberFormat="1" applyFont="1" applyFill="1" applyBorder="1" applyAlignment="1">
      <alignment horizontal="center" vertical="center" wrapText="1"/>
    </xf>
    <xf numFmtId="189" fontId="2" fillId="24" borderId="11" xfId="0" applyNumberFormat="1" applyFont="1" applyFill="1" applyBorder="1" applyAlignment="1">
      <alignment vertical="center" wrapText="1"/>
    </xf>
    <xf numFmtId="189" fontId="2" fillId="0" borderId="11" xfId="0" applyNumberFormat="1" applyFont="1" applyBorder="1" applyAlignment="1">
      <alignment vertical="center" wrapText="1"/>
    </xf>
    <xf numFmtId="189" fontId="2" fillId="0" borderId="11" xfId="0" applyNumberFormat="1" applyFont="1" applyFill="1" applyBorder="1" applyAlignment="1">
      <alignment horizontal="center" vertical="center"/>
    </xf>
    <xf numFmtId="189" fontId="2" fillId="0" borderId="11" xfId="0" applyNumberFormat="1" applyFont="1" applyFill="1" applyBorder="1" applyAlignment="1">
      <alignment vertical="center"/>
    </xf>
    <xf numFmtId="189" fontId="2" fillId="0" borderId="11" xfId="0" applyNumberFormat="1" applyFont="1" applyFill="1" applyBorder="1" applyAlignment="1">
      <alignment vertical="center" wrapText="1"/>
    </xf>
    <xf numFmtId="0" fontId="3" fillId="0" borderId="11" xfId="0" applyFont="1" applyBorder="1" applyAlignment="1">
      <alignment vertical="center"/>
    </xf>
    <xf numFmtId="0" fontId="4" fillId="0" borderId="0" xfId="0" applyFont="1" applyBorder="1" applyAlignment="1">
      <alignment horizontal="center" vertical="center"/>
    </xf>
    <xf numFmtId="0" fontId="2" fillId="0" borderId="10" xfId="0" applyFont="1" applyBorder="1" applyAlignment="1">
      <alignment horizontal="center" vertical="center"/>
    </xf>
    <xf numFmtId="0" fontId="34" fillId="0" borderId="13" xfId="42" applyFont="1" applyFill="1" applyBorder="1" applyAlignment="1">
      <alignment horizontal="center" vertical="center" wrapText="1"/>
      <protection/>
    </xf>
    <xf numFmtId="0" fontId="34" fillId="0" borderId="15" xfId="42" applyFont="1" applyFill="1" applyBorder="1" applyAlignment="1">
      <alignment horizontal="center" vertical="center" wrapText="1"/>
      <protection/>
    </xf>
    <xf numFmtId="0" fontId="34" fillId="0" borderId="14" xfId="42" applyFont="1" applyFill="1" applyBorder="1" applyAlignment="1">
      <alignment horizontal="center" vertical="center" wrapText="1"/>
      <protection/>
    </xf>
    <xf numFmtId="0" fontId="33" fillId="0" borderId="11" xfId="0" applyFont="1" applyBorder="1" applyAlignment="1">
      <alignment horizontal="center" vertical="center" wrapText="1"/>
    </xf>
  </cellXfs>
  <cellStyles count="68">
    <cellStyle name="Normal" xfId="0"/>
    <cellStyle name="_Book1"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霓付 [0]_97MBO" xfId="53"/>
    <cellStyle name="霓付_97MBO" xfId="54"/>
    <cellStyle name="烹拳 [0]_97MBO" xfId="55"/>
    <cellStyle name="烹拳_97MBO" xfId="56"/>
    <cellStyle name="普通_ 白土" xfId="57"/>
    <cellStyle name="千分位[0]_ 白土" xfId="58"/>
    <cellStyle name="千分位_ 白土" xfId="59"/>
    <cellStyle name="千位[0]_laroux" xfId="60"/>
    <cellStyle name="千位_laroux" xfId="61"/>
    <cellStyle name="Comma" xfId="62"/>
    <cellStyle name="Comma [0]" xfId="63"/>
    <cellStyle name="钎霖_laroux"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样式 1" xfId="74"/>
    <cellStyle name="Followed Hyperlink" xfId="75"/>
    <cellStyle name="注释" xfId="76"/>
    <cellStyle name="콤마 [0]_BOILER-CO1" xfId="77"/>
    <cellStyle name="콤마_BOILER-CO1" xfId="78"/>
    <cellStyle name="통화 [0]_BOILER-CO1" xfId="79"/>
    <cellStyle name="통화_BOILER-CO1" xfId="80"/>
    <cellStyle name="표준_0N-HANDLING "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SheetLayoutView="100" workbookViewId="0" topLeftCell="A20">
      <selection activeCell="K8" sqref="K8"/>
    </sheetView>
  </sheetViews>
  <sheetFormatPr defaultColWidth="9.00390625" defaultRowHeight="14.25"/>
  <cols>
    <col min="1" max="1" width="17.00390625" style="3" customWidth="1"/>
    <col min="2" max="2" width="41.875" style="0" customWidth="1"/>
    <col min="3" max="3" width="10.625" style="0" customWidth="1"/>
    <col min="4" max="4" width="8.875" style="0" customWidth="1"/>
    <col min="5" max="5" width="9.50390625" style="0" bestFit="1" customWidth="1"/>
    <col min="6" max="6" width="8.25390625" style="0" customWidth="1"/>
    <col min="7" max="7" width="8.125" style="0" customWidth="1"/>
    <col min="8" max="8" width="7.375" style="0" customWidth="1"/>
    <col min="9" max="9" width="9.25390625" style="0" customWidth="1"/>
  </cols>
  <sheetData>
    <row r="1" spans="1:9" ht="33.75" customHeight="1">
      <c r="A1" s="56" t="s">
        <v>81</v>
      </c>
      <c r="B1" s="56"/>
      <c r="C1" s="56"/>
      <c r="D1" s="56"/>
      <c r="E1" s="56"/>
      <c r="F1" s="56"/>
      <c r="G1" s="56"/>
      <c r="H1" s="56"/>
      <c r="I1" s="56"/>
    </row>
    <row r="2" spans="1:9" ht="21" customHeight="1">
      <c r="A2" s="4"/>
      <c r="B2" s="34" t="s">
        <v>82</v>
      </c>
      <c r="C2" s="5"/>
      <c r="D2" s="5"/>
      <c r="E2" s="5"/>
      <c r="F2" s="57" t="s">
        <v>53</v>
      </c>
      <c r="G2" s="57"/>
      <c r="H2" s="4"/>
      <c r="I2" s="4"/>
    </row>
    <row r="3" spans="1:9" ht="33.75" customHeight="1">
      <c r="A3" s="6" t="s">
        <v>54</v>
      </c>
      <c r="B3" s="6" t="s">
        <v>55</v>
      </c>
      <c r="C3" s="7" t="s">
        <v>56</v>
      </c>
      <c r="D3" s="8" t="s">
        <v>0</v>
      </c>
      <c r="E3" s="9" t="s">
        <v>2</v>
      </c>
      <c r="F3" s="10" t="s">
        <v>45</v>
      </c>
      <c r="G3" s="10" t="s">
        <v>46</v>
      </c>
      <c r="H3" s="10" t="s">
        <v>47</v>
      </c>
      <c r="I3" s="29" t="s">
        <v>1</v>
      </c>
    </row>
    <row r="4" spans="1:9" ht="28.5" customHeight="1">
      <c r="A4" s="11" t="s">
        <v>22</v>
      </c>
      <c r="B4" s="12" t="s">
        <v>23</v>
      </c>
      <c r="C4" s="13" t="s">
        <v>24</v>
      </c>
      <c r="D4" s="42">
        <f aca="true" t="shared" si="0" ref="D4:D32">SUM(E4:H4)</f>
        <v>6006</v>
      </c>
      <c r="E4" s="43">
        <v>6006</v>
      </c>
      <c r="F4" s="43"/>
      <c r="G4" s="44"/>
      <c r="H4" s="44"/>
      <c r="I4" s="38" t="s">
        <v>75</v>
      </c>
    </row>
    <row r="5" spans="1:9" ht="29.25" customHeight="1">
      <c r="A5" s="11" t="s">
        <v>25</v>
      </c>
      <c r="B5" s="12" t="s">
        <v>48</v>
      </c>
      <c r="C5" s="13" t="s">
        <v>26</v>
      </c>
      <c r="D5" s="45">
        <f t="shared" si="0"/>
        <v>215</v>
      </c>
      <c r="E5" s="46">
        <v>215</v>
      </c>
      <c r="F5" s="46"/>
      <c r="G5" s="47"/>
      <c r="H5" s="47"/>
      <c r="I5" s="38" t="s">
        <v>75</v>
      </c>
    </row>
    <row r="6" spans="1:9" ht="30" customHeight="1">
      <c r="A6" s="11" t="s">
        <v>27</v>
      </c>
      <c r="B6" s="12" t="s">
        <v>28</v>
      </c>
      <c r="C6" s="14" t="s">
        <v>29</v>
      </c>
      <c r="D6" s="45">
        <f t="shared" si="0"/>
        <v>90</v>
      </c>
      <c r="E6" s="48">
        <v>90</v>
      </c>
      <c r="F6" s="45"/>
      <c r="G6" s="45"/>
      <c r="H6" s="45"/>
      <c r="I6" s="38" t="s">
        <v>75</v>
      </c>
    </row>
    <row r="7" spans="1:9" ht="27.75" customHeight="1">
      <c r="A7" s="11" t="s">
        <v>30</v>
      </c>
      <c r="B7" s="12" t="s">
        <v>31</v>
      </c>
      <c r="C7" s="14" t="s">
        <v>32</v>
      </c>
      <c r="D7" s="45">
        <f t="shared" si="0"/>
        <v>52</v>
      </c>
      <c r="E7" s="48">
        <v>52</v>
      </c>
      <c r="F7" s="45"/>
      <c r="G7" s="45"/>
      <c r="H7" s="45"/>
      <c r="I7" s="38" t="s">
        <v>75</v>
      </c>
    </row>
    <row r="8" spans="1:9" ht="30" customHeight="1">
      <c r="A8" s="15" t="s">
        <v>33</v>
      </c>
      <c r="B8" s="15" t="s">
        <v>34</v>
      </c>
      <c r="C8" s="13" t="s">
        <v>24</v>
      </c>
      <c r="D8" s="45">
        <f t="shared" si="0"/>
        <v>2259</v>
      </c>
      <c r="E8" s="47"/>
      <c r="F8" s="47">
        <v>2259</v>
      </c>
      <c r="G8" s="47"/>
      <c r="H8" s="47"/>
      <c r="I8" s="38" t="s">
        <v>75</v>
      </c>
    </row>
    <row r="9" spans="1:9" ht="26.25" customHeight="1">
      <c r="A9" s="16" t="s">
        <v>35</v>
      </c>
      <c r="B9" s="17" t="s">
        <v>36</v>
      </c>
      <c r="C9" s="15" t="s">
        <v>24</v>
      </c>
      <c r="D9" s="45">
        <f t="shared" si="0"/>
        <v>1530</v>
      </c>
      <c r="E9" s="47">
        <v>1052</v>
      </c>
      <c r="F9" s="47">
        <v>478</v>
      </c>
      <c r="G9" s="47"/>
      <c r="H9" s="47"/>
      <c r="I9" s="38" t="s">
        <v>75</v>
      </c>
    </row>
    <row r="10" spans="1:9" ht="30.75" customHeight="1">
      <c r="A10" s="16" t="s">
        <v>37</v>
      </c>
      <c r="B10" s="17" t="s">
        <v>38</v>
      </c>
      <c r="C10" s="15" t="s">
        <v>26</v>
      </c>
      <c r="D10" s="45">
        <f t="shared" si="0"/>
        <v>150</v>
      </c>
      <c r="E10" s="47">
        <v>33</v>
      </c>
      <c r="F10" s="47">
        <v>117</v>
      </c>
      <c r="G10" s="47"/>
      <c r="H10" s="47"/>
      <c r="I10" s="38" t="s">
        <v>75</v>
      </c>
    </row>
    <row r="11" spans="1:9" ht="24">
      <c r="A11" s="16" t="s">
        <v>39</v>
      </c>
      <c r="B11" s="17" t="s">
        <v>40</v>
      </c>
      <c r="C11" s="15" t="s">
        <v>24</v>
      </c>
      <c r="D11" s="45">
        <f t="shared" si="0"/>
        <v>4000</v>
      </c>
      <c r="E11" s="47">
        <v>4000</v>
      </c>
      <c r="F11" s="47"/>
      <c r="G11" s="47"/>
      <c r="H11" s="47"/>
      <c r="I11" s="38" t="s">
        <v>75</v>
      </c>
    </row>
    <row r="12" spans="1:9" ht="24.75" customHeight="1">
      <c r="A12" s="41" t="s">
        <v>76</v>
      </c>
      <c r="B12" s="33" t="s">
        <v>77</v>
      </c>
      <c r="C12" s="15" t="s">
        <v>24</v>
      </c>
      <c r="D12" s="45">
        <f t="shared" si="0"/>
        <v>92</v>
      </c>
      <c r="E12" s="47"/>
      <c r="F12" s="47">
        <v>92</v>
      </c>
      <c r="G12" s="47"/>
      <c r="H12" s="47"/>
      <c r="I12" s="38" t="s">
        <v>75</v>
      </c>
    </row>
    <row r="13" spans="1:9" ht="3" customHeight="1" hidden="1">
      <c r="A13" s="16"/>
      <c r="B13" s="17"/>
      <c r="C13" s="15"/>
      <c r="D13" s="45"/>
      <c r="E13" s="47"/>
      <c r="F13" s="47"/>
      <c r="G13" s="47"/>
      <c r="H13" s="47"/>
      <c r="I13" s="30"/>
    </row>
    <row r="14" spans="1:9" ht="27" customHeight="1">
      <c r="A14" s="18" t="s">
        <v>3</v>
      </c>
      <c r="B14" s="12" t="s">
        <v>4</v>
      </c>
      <c r="C14" s="19" t="s">
        <v>5</v>
      </c>
      <c r="D14" s="45">
        <f>SUM(E14:H14)</f>
        <v>7330</v>
      </c>
      <c r="E14" s="49">
        <v>7330</v>
      </c>
      <c r="F14" s="50"/>
      <c r="G14" s="50"/>
      <c r="H14" s="50"/>
      <c r="I14" s="12"/>
    </row>
    <row r="15" spans="1:9" ht="24" customHeight="1">
      <c r="A15" s="20" t="s">
        <v>68</v>
      </c>
      <c r="B15" s="21" t="s">
        <v>49</v>
      </c>
      <c r="C15" s="21" t="s">
        <v>21</v>
      </c>
      <c r="D15" s="35">
        <f t="shared" si="0"/>
        <v>1251</v>
      </c>
      <c r="E15" s="35">
        <v>1251</v>
      </c>
      <c r="F15" s="35"/>
      <c r="G15" s="35"/>
      <c r="H15" s="35"/>
      <c r="I15" s="20"/>
    </row>
    <row r="16" spans="1:9" s="1" customFormat="1" ht="26.25" customHeight="1">
      <c r="A16" s="20" t="s">
        <v>7</v>
      </c>
      <c r="B16" s="21" t="s">
        <v>8</v>
      </c>
      <c r="C16" s="21" t="s">
        <v>5</v>
      </c>
      <c r="D16" s="50">
        <f t="shared" si="0"/>
        <v>173</v>
      </c>
      <c r="E16" s="46">
        <v>173</v>
      </c>
      <c r="F16" s="51"/>
      <c r="G16" s="51"/>
      <c r="H16" s="51"/>
      <c r="I16" s="22"/>
    </row>
    <row r="17" spans="1:9" s="1" customFormat="1" ht="30" customHeight="1">
      <c r="A17" s="23" t="s">
        <v>9</v>
      </c>
      <c r="B17" s="24" t="s">
        <v>10</v>
      </c>
      <c r="C17" s="24" t="s">
        <v>6</v>
      </c>
      <c r="D17" s="45">
        <f t="shared" si="0"/>
        <v>1140</v>
      </c>
      <c r="E17" s="52">
        <v>1140</v>
      </c>
      <c r="F17" s="53"/>
      <c r="G17" s="53"/>
      <c r="H17" s="53"/>
      <c r="I17" s="36" t="s">
        <v>57</v>
      </c>
    </row>
    <row r="18" spans="1:9" s="1" customFormat="1" ht="29.25" customHeight="1">
      <c r="A18" s="23" t="s">
        <v>67</v>
      </c>
      <c r="B18" s="24" t="s">
        <v>50</v>
      </c>
      <c r="C18" s="24" t="s">
        <v>21</v>
      </c>
      <c r="D18" s="45">
        <f t="shared" si="0"/>
        <v>1044</v>
      </c>
      <c r="E18" s="51"/>
      <c r="F18" s="51">
        <v>1044</v>
      </c>
      <c r="G18" s="51"/>
      <c r="H18" s="51"/>
      <c r="I18" s="36"/>
    </row>
    <row r="19" spans="1:9" s="1" customFormat="1" ht="21" customHeight="1">
      <c r="A19" s="23" t="s">
        <v>11</v>
      </c>
      <c r="B19" s="24" t="s">
        <v>12</v>
      </c>
      <c r="C19" s="24" t="s">
        <v>5</v>
      </c>
      <c r="D19" s="45">
        <f t="shared" si="0"/>
        <v>45</v>
      </c>
      <c r="E19" s="51"/>
      <c r="F19" s="51">
        <v>45</v>
      </c>
      <c r="G19" s="51"/>
      <c r="H19" s="51"/>
      <c r="I19" s="36"/>
    </row>
    <row r="20" spans="1:9" s="1" customFormat="1" ht="21" customHeight="1">
      <c r="A20" s="23" t="s">
        <v>13</v>
      </c>
      <c r="B20" s="24" t="s">
        <v>14</v>
      </c>
      <c r="C20" s="24" t="s">
        <v>6</v>
      </c>
      <c r="D20" s="45">
        <f t="shared" si="0"/>
        <v>68</v>
      </c>
      <c r="E20" s="51"/>
      <c r="F20" s="51">
        <v>68</v>
      </c>
      <c r="G20" s="51"/>
      <c r="H20" s="51"/>
      <c r="I20" s="36" t="s">
        <v>58</v>
      </c>
    </row>
    <row r="21" spans="1:9" s="1" customFormat="1" ht="28.5" customHeight="1">
      <c r="A21" s="23" t="s">
        <v>15</v>
      </c>
      <c r="B21" s="24" t="s">
        <v>59</v>
      </c>
      <c r="C21" s="24" t="s">
        <v>5</v>
      </c>
      <c r="D21" s="45">
        <f t="shared" si="0"/>
        <v>100</v>
      </c>
      <c r="E21" s="51">
        <v>100</v>
      </c>
      <c r="F21" s="51"/>
      <c r="G21" s="51"/>
      <c r="H21" s="51"/>
      <c r="I21" s="36"/>
    </row>
    <row r="22" spans="1:9" s="1" customFormat="1" ht="27.75" customHeight="1">
      <c r="A22" s="32" t="s">
        <v>72</v>
      </c>
      <c r="B22" s="31" t="s">
        <v>16</v>
      </c>
      <c r="C22" s="24" t="s">
        <v>5</v>
      </c>
      <c r="D22" s="45">
        <f t="shared" si="0"/>
        <v>90</v>
      </c>
      <c r="E22" s="51">
        <v>90</v>
      </c>
      <c r="F22" s="51"/>
      <c r="G22" s="51"/>
      <c r="H22" s="51"/>
      <c r="I22" s="36"/>
    </row>
    <row r="23" spans="1:9" s="1" customFormat="1" ht="21" customHeight="1">
      <c r="A23" s="58" t="s">
        <v>17</v>
      </c>
      <c r="B23" s="58" t="s">
        <v>18</v>
      </c>
      <c r="C23" s="24" t="s">
        <v>5</v>
      </c>
      <c r="D23" s="45">
        <f t="shared" si="0"/>
        <v>691</v>
      </c>
      <c r="E23" s="51">
        <v>691</v>
      </c>
      <c r="F23" s="51"/>
      <c r="G23" s="51"/>
      <c r="H23" s="51"/>
      <c r="I23" s="37" t="s">
        <v>73</v>
      </c>
    </row>
    <row r="24" spans="1:9" s="1" customFormat="1" ht="21" customHeight="1">
      <c r="A24" s="59"/>
      <c r="B24" s="59"/>
      <c r="C24" s="24" t="s">
        <v>5</v>
      </c>
      <c r="D24" s="45">
        <f t="shared" si="0"/>
        <v>141</v>
      </c>
      <c r="E24" s="51">
        <v>141</v>
      </c>
      <c r="F24" s="51"/>
      <c r="G24" s="51"/>
      <c r="H24" s="51"/>
      <c r="I24" s="61" t="s">
        <v>74</v>
      </c>
    </row>
    <row r="25" spans="1:9" s="1" customFormat="1" ht="21" customHeight="1">
      <c r="A25" s="60"/>
      <c r="B25" s="60"/>
      <c r="C25" s="24" t="s">
        <v>5</v>
      </c>
      <c r="D25" s="45">
        <f t="shared" si="0"/>
        <v>441</v>
      </c>
      <c r="E25" s="51">
        <v>441</v>
      </c>
      <c r="F25" s="51"/>
      <c r="G25" s="51"/>
      <c r="H25" s="51"/>
      <c r="I25" s="61"/>
    </row>
    <row r="26" spans="1:9" s="1" customFormat="1" ht="21" customHeight="1">
      <c r="A26" s="23" t="s">
        <v>19</v>
      </c>
      <c r="B26" s="24" t="s">
        <v>20</v>
      </c>
      <c r="C26" s="24" t="s">
        <v>5</v>
      </c>
      <c r="D26" s="45">
        <f t="shared" si="0"/>
        <v>467</v>
      </c>
      <c r="E26" s="51"/>
      <c r="F26" s="51">
        <v>467</v>
      </c>
      <c r="G26" s="51"/>
      <c r="H26" s="51"/>
      <c r="I26" s="22"/>
    </row>
    <row r="27" spans="1:9" s="1" customFormat="1" ht="21" customHeight="1">
      <c r="A27" s="23" t="s">
        <v>66</v>
      </c>
      <c r="B27" s="24" t="s">
        <v>60</v>
      </c>
      <c r="C27" s="24" t="s">
        <v>61</v>
      </c>
      <c r="D27" s="45">
        <f>SUM(E27:H27)</f>
        <v>131.4</v>
      </c>
      <c r="E27" s="51">
        <v>131.4</v>
      </c>
      <c r="F27" s="51"/>
      <c r="G27" s="51"/>
      <c r="H27" s="51"/>
      <c r="I27" s="22"/>
    </row>
    <row r="28" spans="1:9" s="1" customFormat="1" ht="29.25" customHeight="1">
      <c r="A28" s="40" t="s">
        <v>69</v>
      </c>
      <c r="B28" s="24" t="s">
        <v>70</v>
      </c>
      <c r="C28" s="24" t="s">
        <v>71</v>
      </c>
      <c r="D28" s="45">
        <f>SUM(E28:H28)</f>
        <v>152</v>
      </c>
      <c r="E28" s="51">
        <v>152</v>
      </c>
      <c r="F28" s="51"/>
      <c r="G28" s="51"/>
      <c r="H28" s="51"/>
      <c r="I28" s="22"/>
    </row>
    <row r="29" spans="1:9" s="1" customFormat="1" ht="27.75" customHeight="1">
      <c r="A29" s="40" t="s">
        <v>79</v>
      </c>
      <c r="B29" s="24" t="s">
        <v>80</v>
      </c>
      <c r="C29" s="24" t="s">
        <v>71</v>
      </c>
      <c r="D29" s="45">
        <f t="shared" si="0"/>
        <v>581.6</v>
      </c>
      <c r="E29" s="51">
        <v>581.6</v>
      </c>
      <c r="F29" s="51"/>
      <c r="G29" s="51"/>
      <c r="H29" s="51"/>
      <c r="I29" s="22"/>
    </row>
    <row r="30" spans="1:9" s="1" customFormat="1" ht="30.75" customHeight="1">
      <c r="A30" s="25" t="s">
        <v>51</v>
      </c>
      <c r="B30" s="25" t="s">
        <v>52</v>
      </c>
      <c r="C30" s="24" t="s">
        <v>24</v>
      </c>
      <c r="D30" s="45">
        <f t="shared" si="0"/>
        <v>796</v>
      </c>
      <c r="E30" s="51"/>
      <c r="F30" s="51"/>
      <c r="G30" s="54">
        <v>796</v>
      </c>
      <c r="H30" s="51"/>
      <c r="I30" s="38" t="s">
        <v>75</v>
      </c>
    </row>
    <row r="31" spans="1:9" s="1" customFormat="1" ht="26.25" customHeight="1">
      <c r="A31" s="25" t="s">
        <v>41</v>
      </c>
      <c r="B31" s="25" t="s">
        <v>42</v>
      </c>
      <c r="C31" s="24" t="s">
        <v>24</v>
      </c>
      <c r="D31" s="45">
        <f t="shared" si="0"/>
        <v>544</v>
      </c>
      <c r="E31" s="51"/>
      <c r="F31" s="51"/>
      <c r="G31" s="54">
        <v>544</v>
      </c>
      <c r="H31" s="51"/>
      <c r="I31" s="38" t="s">
        <v>75</v>
      </c>
    </row>
    <row r="32" spans="1:9" s="1" customFormat="1" ht="29.25" customHeight="1">
      <c r="A32" s="25" t="s">
        <v>43</v>
      </c>
      <c r="B32" s="25" t="s">
        <v>44</v>
      </c>
      <c r="C32" s="24" t="s">
        <v>24</v>
      </c>
      <c r="D32" s="45">
        <f t="shared" si="0"/>
        <v>680</v>
      </c>
      <c r="E32" s="51"/>
      <c r="F32" s="51"/>
      <c r="G32" s="54">
        <v>680</v>
      </c>
      <c r="H32" s="51"/>
      <c r="I32" s="38" t="s">
        <v>75</v>
      </c>
    </row>
    <row r="33" spans="1:9" s="1" customFormat="1" ht="28.5" customHeight="1">
      <c r="A33" s="23" t="s">
        <v>62</v>
      </c>
      <c r="B33" s="24" t="s">
        <v>63</v>
      </c>
      <c r="C33" s="24" t="s">
        <v>24</v>
      </c>
      <c r="D33" s="45">
        <f>SUM(E33:H33)</f>
        <v>300</v>
      </c>
      <c r="E33" s="51"/>
      <c r="F33" s="51"/>
      <c r="G33" s="51">
        <v>300</v>
      </c>
      <c r="H33" s="51"/>
      <c r="I33" s="38" t="s">
        <v>75</v>
      </c>
    </row>
    <row r="34" spans="1:9" s="1" customFormat="1" ht="3.75" customHeight="1" hidden="1">
      <c r="A34" s="23"/>
      <c r="B34" s="24"/>
      <c r="C34" s="24"/>
      <c r="D34" s="45"/>
      <c r="E34" s="51"/>
      <c r="F34" s="51"/>
      <c r="G34" s="51"/>
      <c r="H34" s="51"/>
      <c r="I34" s="22"/>
    </row>
    <row r="35" spans="1:9" s="1" customFormat="1" ht="21" customHeight="1" hidden="1">
      <c r="A35" s="23"/>
      <c r="B35" s="24"/>
      <c r="C35" s="24"/>
      <c r="D35" s="45"/>
      <c r="E35" s="51"/>
      <c r="F35" s="51"/>
      <c r="G35" s="51"/>
      <c r="H35" s="51"/>
      <c r="I35" s="22"/>
    </row>
    <row r="36" spans="1:9" s="1" customFormat="1" ht="25.5" customHeight="1">
      <c r="A36" s="11"/>
      <c r="B36" s="22" t="s">
        <v>64</v>
      </c>
      <c r="C36" s="22"/>
      <c r="D36" s="45">
        <f>SUM(E36:H36)</f>
        <v>6000</v>
      </c>
      <c r="E36" s="51"/>
      <c r="F36" s="51"/>
      <c r="G36" s="51"/>
      <c r="H36" s="51">
        <v>6000</v>
      </c>
      <c r="I36" s="38" t="s">
        <v>75</v>
      </c>
    </row>
    <row r="37" spans="1:9" s="1" customFormat="1" ht="24.75" customHeight="1">
      <c r="A37" s="11"/>
      <c r="B37" s="39" t="s">
        <v>78</v>
      </c>
      <c r="C37" s="22"/>
      <c r="D37" s="45">
        <f>SUM(E37:H37)</f>
        <v>1940</v>
      </c>
      <c r="E37" s="51"/>
      <c r="F37" s="51"/>
      <c r="G37" s="51"/>
      <c r="H37" s="51">
        <v>1940</v>
      </c>
      <c r="I37" s="22"/>
    </row>
    <row r="38" spans="1:9" s="2" customFormat="1" ht="21" customHeight="1">
      <c r="A38" s="26"/>
      <c r="B38" s="27"/>
      <c r="C38" s="27"/>
      <c r="D38" s="55">
        <f>SUM(D4:D37)</f>
        <v>38500</v>
      </c>
      <c r="E38" s="55">
        <f>SUM(E4:E37)</f>
        <v>23670</v>
      </c>
      <c r="F38" s="55">
        <f>SUM(F4:F37)</f>
        <v>4570</v>
      </c>
      <c r="G38" s="55">
        <f>SUM(G4:G37)</f>
        <v>2320</v>
      </c>
      <c r="H38" s="55">
        <f>SUM(H4:H37)</f>
        <v>7940</v>
      </c>
      <c r="I38" s="27"/>
    </row>
    <row r="39" ht="15" customHeight="1"/>
    <row r="40" spans="2:8" ht="14.25">
      <c r="B40" s="2" t="s">
        <v>65</v>
      </c>
      <c r="C40" s="2"/>
      <c r="D40" s="28">
        <f>D4+D5+D6+D7+D8+D36+D9+D10+D12+D30+D31+D32+D33</f>
        <v>18714</v>
      </c>
      <c r="E40" s="28">
        <f>E4+E5+E6+E7+E8+E36+E9+E10+E12+E30+E31+E32+E33</f>
        <v>7448</v>
      </c>
      <c r="F40" s="28">
        <f>F4+F5+F6+F7+F8+F36+F9+F10+F12+F30+F31+F32+F33</f>
        <v>2946</v>
      </c>
      <c r="G40" s="28">
        <f>G4+G5+G6+G7+G8+G36+G9+G10+G12+G30+G31+G32+G33</f>
        <v>2320</v>
      </c>
      <c r="H40" s="28">
        <f>H4+H5+H6+H7+H8+H36+H9+H10+H12+H30+H31+H32+H33</f>
        <v>6000</v>
      </c>
    </row>
  </sheetData>
  <sheetProtection/>
  <mergeCells count="5">
    <mergeCell ref="A1:I1"/>
    <mergeCell ref="F2:G2"/>
    <mergeCell ref="A23:A25"/>
    <mergeCell ref="B23:B25"/>
    <mergeCell ref="I24:I2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2022-11-20T23:56:52Z</cp:lastPrinted>
  <dcterms:created xsi:type="dcterms:W3CDTF">2007-07-03T01:25:35Z</dcterms:created>
  <dcterms:modified xsi:type="dcterms:W3CDTF">2022-11-20T23:57:08Z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82CFF64447B54C4497DFAD0A457A179C</vt:lpwstr>
  </property>
</Properties>
</file>