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4135" windowHeight="12630"/>
  </bookViews>
  <sheets>
    <sheet name="已统筹201801" sheetId="10" r:id="rId1"/>
    <sheet name="Sheet2" sheetId="2" r:id="rId2"/>
    <sheet name="Sheet3" sheetId="3" r:id="rId3"/>
  </sheets>
  <definedNames>
    <definedName name="_xlnm.Print_Titles" localSheetId="0">已统筹201801!$3:$4</definedName>
  </definedNames>
  <calcPr calcId="125725"/>
</workbook>
</file>

<file path=xl/calcChain.xml><?xml version="1.0" encoding="utf-8"?>
<calcChain xmlns="http://schemas.openxmlformats.org/spreadsheetml/2006/main">
  <c r="F23" i="10"/>
  <c r="G23"/>
  <c r="H23"/>
  <c r="I23"/>
  <c r="E23"/>
  <c r="I22"/>
  <c r="I21"/>
  <c r="I20"/>
  <c r="F26"/>
  <c r="G26"/>
  <c r="H26"/>
  <c r="E26"/>
  <c r="I18"/>
  <c r="I19"/>
  <c r="I13" l="1"/>
  <c r="I10"/>
  <c r="I9"/>
  <c r="I16"/>
  <c r="I17"/>
  <c r="I15"/>
  <c r="I11"/>
  <c r="I12"/>
  <c r="I14"/>
  <c r="I8"/>
  <c r="I7"/>
  <c r="I6"/>
  <c r="I5"/>
  <c r="I26" l="1"/>
</calcChain>
</file>

<file path=xl/sharedStrings.xml><?xml version="1.0" encoding="utf-8"?>
<sst xmlns="http://schemas.openxmlformats.org/spreadsheetml/2006/main" count="87" uniqueCount="72">
  <si>
    <t>序号</t>
  </si>
  <si>
    <t>资金文号</t>
  </si>
  <si>
    <t>发文日期</t>
  </si>
  <si>
    <t>项目资金名称</t>
  </si>
  <si>
    <t>资金来源及数额</t>
  </si>
  <si>
    <t>中央</t>
  </si>
  <si>
    <t>省级</t>
  </si>
  <si>
    <t>市级</t>
  </si>
  <si>
    <t>县级</t>
  </si>
  <si>
    <t>小计</t>
  </si>
  <si>
    <t>扶贫办</t>
  </si>
  <si>
    <t>发改委</t>
  </si>
  <si>
    <t>林业局</t>
  </si>
  <si>
    <t>宗教局</t>
  </si>
  <si>
    <t>组织部、扶贫办</t>
  </si>
  <si>
    <t>畜牧局</t>
  </si>
  <si>
    <t>农业局</t>
  </si>
  <si>
    <t>农机局</t>
  </si>
  <si>
    <t>关于提前下达2018年中央水利发展资金和省级资金预算指标的通知</t>
  </si>
  <si>
    <t>水利局</t>
  </si>
  <si>
    <t>财政局</t>
  </si>
  <si>
    <t>资金合计</t>
  </si>
  <si>
    <t>原项目主管部门</t>
  </si>
  <si>
    <t>备注</t>
  </si>
  <si>
    <t>备注：</t>
  </si>
  <si>
    <t>其中专项扶贫资金</t>
  </si>
  <si>
    <t>关于提前下达2019年中央和省级财政扶贫发展资金预算指标的通知</t>
    <phoneticPr fontId="6" type="noConversion"/>
  </si>
  <si>
    <t>商财预［2018］535号</t>
    <phoneticPr fontId="6" type="noConversion"/>
  </si>
  <si>
    <t>商财预［2018］536号</t>
  </si>
  <si>
    <t>关于提前下达2019年中央和省级财政扶贫以工代赈资金的通知</t>
    <phoneticPr fontId="6" type="noConversion"/>
  </si>
  <si>
    <t>商财预［2018］537号</t>
    <phoneticPr fontId="6" type="noConversion"/>
  </si>
  <si>
    <t>关于提前下达2018年中央及省级财政扶贫少数民族发展资金预算的通知</t>
    <phoneticPr fontId="6" type="noConversion"/>
  </si>
  <si>
    <t>2018、12.7</t>
    <phoneticPr fontId="6" type="noConversion"/>
  </si>
  <si>
    <t>商财预［2018］539号</t>
    <phoneticPr fontId="6" type="noConversion"/>
  </si>
  <si>
    <t>关于提前下达2019年驻村第一书记省级专项扶贫资金的通知</t>
    <phoneticPr fontId="6" type="noConversion"/>
  </si>
  <si>
    <t>商财预［2018］601号</t>
    <phoneticPr fontId="6" type="noConversion"/>
  </si>
  <si>
    <t>关于提前下达2019年度市级少数民族发展资金的通知</t>
    <phoneticPr fontId="6" type="noConversion"/>
  </si>
  <si>
    <t>商财预［2018］666号</t>
    <phoneticPr fontId="6" type="noConversion"/>
  </si>
  <si>
    <t>2018、12.21</t>
    <phoneticPr fontId="6" type="noConversion"/>
  </si>
  <si>
    <t>关于提前下达2019年度市级财政专项扶贫资金预算指标的通知</t>
    <phoneticPr fontId="6" type="noConversion"/>
  </si>
  <si>
    <t>扶贫办</t>
    <phoneticPr fontId="6" type="noConversion"/>
  </si>
  <si>
    <t>商财预［2018］688号</t>
    <phoneticPr fontId="6" type="noConversion"/>
  </si>
  <si>
    <t>关于提前下达2019年部分市级农机发展专项资金的通知</t>
    <phoneticPr fontId="6" type="noConversion"/>
  </si>
  <si>
    <t>商财预［2018］695号</t>
    <phoneticPr fontId="6" type="noConversion"/>
  </si>
  <si>
    <t>关于提前下达2019年部分市级农业发展专项资金的通知</t>
    <phoneticPr fontId="6" type="noConversion"/>
  </si>
  <si>
    <t>商财预［2018］696号</t>
  </si>
  <si>
    <t>关于提前下达中央财政2019年部分农业转移支付资金预算指标的通知</t>
    <phoneticPr fontId="6" type="noConversion"/>
  </si>
  <si>
    <t>畜牧局</t>
    <phoneticPr fontId="6" type="noConversion"/>
  </si>
  <si>
    <t>商财预［2018］699号</t>
    <phoneticPr fontId="6" type="noConversion"/>
  </si>
  <si>
    <t>关于提前下达2019年部分市级畜牧业发展专项资金的通知</t>
    <phoneticPr fontId="6" type="noConversion"/>
  </si>
  <si>
    <t>商财预［2018］700号</t>
    <phoneticPr fontId="6" type="noConversion"/>
  </si>
  <si>
    <t>2018、12.27</t>
    <phoneticPr fontId="6" type="noConversion"/>
  </si>
  <si>
    <t>2018、12.28</t>
  </si>
  <si>
    <t>商财预［2018］704号</t>
    <phoneticPr fontId="6" type="noConversion"/>
  </si>
  <si>
    <t>关于提前下达2019年部分市级林业发展专项资金的通知</t>
    <phoneticPr fontId="6" type="noConversion"/>
  </si>
  <si>
    <t>商财预［2018］509号</t>
    <phoneticPr fontId="6" type="noConversion"/>
  </si>
  <si>
    <t>关于提前下达2019年产粮大县奖励资金预算的通知</t>
    <phoneticPr fontId="6" type="noConversion"/>
  </si>
  <si>
    <t xml:space="preserve">                                            2019年  2月 13日                                       单位：万元</t>
    <phoneticPr fontId="6" type="noConversion"/>
  </si>
  <si>
    <t>商财预［2018］720号</t>
    <phoneticPr fontId="6" type="noConversion"/>
  </si>
  <si>
    <t>2018、12.29</t>
    <phoneticPr fontId="6" type="noConversion"/>
  </si>
  <si>
    <t>关于提前下达2019年车辆购置税收入补助地方资金（一般项目）支出预算的通知</t>
    <phoneticPr fontId="6" type="noConversion"/>
  </si>
  <si>
    <t>商财预［2018］719号</t>
  </si>
  <si>
    <t>商财预［2018］725号</t>
    <phoneticPr fontId="6" type="noConversion"/>
  </si>
  <si>
    <t>2018、12.31</t>
    <phoneticPr fontId="6" type="noConversion"/>
  </si>
  <si>
    <t>关于提前下达2019年中央财政部分农业转移支付资金预算指标的通知</t>
    <phoneticPr fontId="6" type="noConversion"/>
  </si>
  <si>
    <t>商财预［2018］726号</t>
  </si>
  <si>
    <t>关于提前下达2019年中央财政部分农业转移支付资金预算指标（第二批）的通知</t>
    <phoneticPr fontId="6" type="noConversion"/>
  </si>
  <si>
    <t>农牧局</t>
    <phoneticPr fontId="6" type="noConversion"/>
  </si>
  <si>
    <t>县本级安排</t>
    <phoneticPr fontId="6" type="noConversion"/>
  </si>
  <si>
    <t>交通局</t>
    <phoneticPr fontId="6" type="noConversion"/>
  </si>
  <si>
    <t>财政局</t>
    <phoneticPr fontId="6" type="noConversion"/>
  </si>
  <si>
    <t>民权县2019年统筹整合涉农资金公示表（第一批）</t>
    <phoneticPr fontId="6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</si>
</sst>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.00_ "/>
    <numFmt numFmtId="178" formatCode="0.00_);[Red]\(0.00\)"/>
    <numFmt numFmtId="179" formatCode="0.0_);[Red]\(0.0\)"/>
  </numFmts>
  <fonts count="8">
    <font>
      <sz val="12"/>
      <name val="宋体"/>
      <charset val="134"/>
    </font>
    <font>
      <sz val="18"/>
      <name val="黑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8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179" fontId="4" fillId="2" borderId="1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1" xfId="0" applyNumberFormat="1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178" fontId="7" fillId="0" borderId="0" xfId="0" applyNumberFormat="1" applyFont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26"/>
  <sheetViews>
    <sheetView tabSelected="1" workbookViewId="0">
      <selection sqref="A1:J1"/>
    </sheetView>
  </sheetViews>
  <sheetFormatPr defaultColWidth="9" defaultRowHeight="14.25"/>
  <cols>
    <col min="1" max="1" width="4.75" customWidth="1"/>
    <col min="2" max="2" width="17.625" customWidth="1"/>
    <col min="3" max="3" width="10.875" customWidth="1"/>
    <col min="4" max="4" width="35" customWidth="1"/>
    <col min="5" max="5" width="8.75" style="1" customWidth="1"/>
    <col min="6" max="6" width="8.125" style="1" customWidth="1"/>
    <col min="7" max="7" width="8" style="1" customWidth="1"/>
    <col min="8" max="8" width="7.625" style="1" customWidth="1"/>
    <col min="9" max="9" width="8.75" customWidth="1"/>
    <col min="10" max="10" width="7.25" customWidth="1"/>
    <col min="11" max="11" width="5.875" customWidth="1"/>
  </cols>
  <sheetData>
    <row r="1" spans="1:11" ht="39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ht="30" customHeight="1">
      <c r="A2" s="33" t="s">
        <v>57</v>
      </c>
      <c r="B2" s="33"/>
      <c r="C2" s="33"/>
      <c r="D2" s="34"/>
      <c r="E2" s="34"/>
      <c r="F2" s="34"/>
      <c r="G2" s="34"/>
      <c r="H2" s="34"/>
      <c r="I2" s="34"/>
      <c r="J2" s="34"/>
    </row>
    <row r="3" spans="1:11" ht="30" customHeight="1">
      <c r="A3" s="29" t="s">
        <v>0</v>
      </c>
      <c r="B3" s="30" t="s">
        <v>1</v>
      </c>
      <c r="C3" s="30" t="s">
        <v>2</v>
      </c>
      <c r="D3" s="29" t="s">
        <v>3</v>
      </c>
      <c r="E3" s="35" t="s">
        <v>4</v>
      </c>
      <c r="F3" s="36"/>
      <c r="G3" s="36"/>
      <c r="H3" s="36"/>
      <c r="I3" s="37"/>
      <c r="J3" s="38" t="s">
        <v>22</v>
      </c>
      <c r="K3" s="29" t="s">
        <v>23</v>
      </c>
    </row>
    <row r="4" spans="1:11" ht="30" customHeight="1">
      <c r="A4" s="29"/>
      <c r="B4" s="31"/>
      <c r="C4" s="31"/>
      <c r="D4" s="29"/>
      <c r="E4" s="2" t="s">
        <v>5</v>
      </c>
      <c r="F4" s="2" t="s">
        <v>6</v>
      </c>
      <c r="G4" s="2" t="s">
        <v>7</v>
      </c>
      <c r="H4" s="2" t="s">
        <v>8</v>
      </c>
      <c r="I4" s="5" t="s">
        <v>9</v>
      </c>
      <c r="J4" s="38"/>
      <c r="K4" s="29"/>
    </row>
    <row r="5" spans="1:11" ht="30" customHeight="1">
      <c r="A5" s="2">
        <v>1</v>
      </c>
      <c r="B5" s="19" t="s">
        <v>27</v>
      </c>
      <c r="C5" s="8" t="s">
        <v>32</v>
      </c>
      <c r="D5" s="9" t="s">
        <v>26</v>
      </c>
      <c r="E5" s="10">
        <v>6752</v>
      </c>
      <c r="F5" s="10"/>
      <c r="G5" s="11"/>
      <c r="H5" s="11"/>
      <c r="I5" s="8">
        <f t="shared" ref="I5:I7" si="0">SUM(E5:H5)</f>
        <v>6752</v>
      </c>
      <c r="J5" s="15" t="s">
        <v>10</v>
      </c>
      <c r="K5" s="6"/>
    </row>
    <row r="6" spans="1:11" ht="30" customHeight="1">
      <c r="A6" s="2">
        <v>2</v>
      </c>
      <c r="B6" s="19" t="s">
        <v>28</v>
      </c>
      <c r="C6" s="8" t="s">
        <v>32</v>
      </c>
      <c r="D6" s="9" t="s">
        <v>29</v>
      </c>
      <c r="E6" s="10">
        <v>106</v>
      </c>
      <c r="F6" s="10"/>
      <c r="G6" s="11"/>
      <c r="H6" s="11"/>
      <c r="I6" s="8">
        <f t="shared" si="0"/>
        <v>106</v>
      </c>
      <c r="J6" s="15" t="s">
        <v>11</v>
      </c>
      <c r="K6" s="6"/>
    </row>
    <row r="7" spans="1:11" ht="30" customHeight="1">
      <c r="A7" s="2">
        <v>3</v>
      </c>
      <c r="B7" s="19" t="s">
        <v>30</v>
      </c>
      <c r="C7" s="8" t="s">
        <v>32</v>
      </c>
      <c r="D7" s="9" t="s">
        <v>31</v>
      </c>
      <c r="E7" s="10">
        <v>237</v>
      </c>
      <c r="F7" s="10"/>
      <c r="G7" s="11"/>
      <c r="H7" s="11"/>
      <c r="I7" s="8">
        <f t="shared" si="0"/>
        <v>237</v>
      </c>
      <c r="J7" s="15" t="s">
        <v>13</v>
      </c>
      <c r="K7" s="6"/>
    </row>
    <row r="8" spans="1:11" ht="30" customHeight="1">
      <c r="A8" s="2">
        <v>4</v>
      </c>
      <c r="B8" s="19" t="s">
        <v>33</v>
      </c>
      <c r="C8" s="8" t="s">
        <v>32</v>
      </c>
      <c r="D8" s="9" t="s">
        <v>34</v>
      </c>
      <c r="E8" s="10"/>
      <c r="F8" s="10">
        <v>200</v>
      </c>
      <c r="G8" s="11"/>
      <c r="H8" s="11"/>
      <c r="I8" s="8">
        <f t="shared" ref="I8:I22" si="1">SUM(E8:H8)</f>
        <v>200</v>
      </c>
      <c r="J8" s="16" t="s">
        <v>14</v>
      </c>
      <c r="K8" s="6"/>
    </row>
    <row r="9" spans="1:11" ht="30" customHeight="1">
      <c r="A9" s="18">
        <v>5</v>
      </c>
      <c r="B9" s="19" t="s">
        <v>35</v>
      </c>
      <c r="C9" s="8" t="s">
        <v>38</v>
      </c>
      <c r="D9" s="13" t="s">
        <v>36</v>
      </c>
      <c r="E9" s="10"/>
      <c r="F9" s="10"/>
      <c r="G9" s="11">
        <v>35.46</v>
      </c>
      <c r="H9" s="11"/>
      <c r="I9" s="8">
        <f t="shared" si="1"/>
        <v>35.46</v>
      </c>
      <c r="J9" s="15" t="s">
        <v>13</v>
      </c>
      <c r="K9" s="6"/>
    </row>
    <row r="10" spans="1:11" ht="30" customHeight="1">
      <c r="A10" s="18">
        <v>6</v>
      </c>
      <c r="B10" s="19" t="s">
        <v>37</v>
      </c>
      <c r="C10" s="8" t="s">
        <v>51</v>
      </c>
      <c r="D10" s="13" t="s">
        <v>39</v>
      </c>
      <c r="E10" s="10"/>
      <c r="F10" s="10"/>
      <c r="G10" s="11">
        <v>1195</v>
      </c>
      <c r="H10" s="11"/>
      <c r="I10" s="8">
        <f t="shared" si="1"/>
        <v>1195</v>
      </c>
      <c r="J10" s="15" t="s">
        <v>40</v>
      </c>
      <c r="K10" s="6"/>
    </row>
    <row r="11" spans="1:11" ht="30" customHeight="1">
      <c r="A11" s="20">
        <v>7</v>
      </c>
      <c r="B11" s="21" t="s">
        <v>41</v>
      </c>
      <c r="C11" s="8" t="s">
        <v>52</v>
      </c>
      <c r="D11" s="9" t="s">
        <v>42</v>
      </c>
      <c r="E11" s="10"/>
      <c r="F11" s="10"/>
      <c r="G11" s="11">
        <v>10</v>
      </c>
      <c r="H11" s="11"/>
      <c r="I11" s="8">
        <f t="shared" si="1"/>
        <v>10</v>
      </c>
      <c r="J11" s="15" t="s">
        <v>17</v>
      </c>
      <c r="K11" s="6"/>
    </row>
    <row r="12" spans="1:11" ht="30" customHeight="1">
      <c r="A12" s="20">
        <v>8</v>
      </c>
      <c r="B12" s="21" t="s">
        <v>43</v>
      </c>
      <c r="C12" s="8" t="s">
        <v>52</v>
      </c>
      <c r="D12" s="9" t="s">
        <v>44</v>
      </c>
      <c r="E12" s="10"/>
      <c r="F12" s="10"/>
      <c r="G12" s="11">
        <v>35</v>
      </c>
      <c r="H12" s="11"/>
      <c r="I12" s="8">
        <f t="shared" si="1"/>
        <v>35</v>
      </c>
      <c r="J12" s="15" t="s">
        <v>16</v>
      </c>
      <c r="K12" s="6"/>
    </row>
    <row r="13" spans="1:11" ht="30" customHeight="1">
      <c r="A13" s="20">
        <v>9</v>
      </c>
      <c r="B13" s="21" t="s">
        <v>45</v>
      </c>
      <c r="C13" s="8" t="s">
        <v>52</v>
      </c>
      <c r="D13" s="22" t="s">
        <v>46</v>
      </c>
      <c r="E13" s="10">
        <v>161.6</v>
      </c>
      <c r="F13" s="10"/>
      <c r="G13" s="11"/>
      <c r="H13" s="11"/>
      <c r="I13" s="8">
        <f t="shared" si="1"/>
        <v>161.6</v>
      </c>
      <c r="J13" s="15" t="s">
        <v>47</v>
      </c>
      <c r="K13" s="6"/>
    </row>
    <row r="14" spans="1:11" ht="30" customHeight="1">
      <c r="A14" s="20">
        <v>10</v>
      </c>
      <c r="B14" s="21" t="s">
        <v>48</v>
      </c>
      <c r="C14" s="8" t="s">
        <v>52</v>
      </c>
      <c r="D14" s="9" t="s">
        <v>49</v>
      </c>
      <c r="E14" s="10"/>
      <c r="F14" s="10"/>
      <c r="G14" s="11">
        <v>47</v>
      </c>
      <c r="H14" s="11"/>
      <c r="I14" s="8">
        <f t="shared" si="1"/>
        <v>47</v>
      </c>
      <c r="J14" s="15" t="s">
        <v>15</v>
      </c>
      <c r="K14" s="6"/>
    </row>
    <row r="15" spans="1:11" ht="30" customHeight="1">
      <c r="A15" s="20">
        <v>11</v>
      </c>
      <c r="B15" s="21" t="s">
        <v>50</v>
      </c>
      <c r="C15" s="8" t="s">
        <v>52</v>
      </c>
      <c r="D15" s="9" t="s">
        <v>18</v>
      </c>
      <c r="E15" s="10">
        <v>772</v>
      </c>
      <c r="F15" s="12"/>
      <c r="G15" s="11"/>
      <c r="H15" s="11"/>
      <c r="I15" s="8">
        <f t="shared" si="1"/>
        <v>772</v>
      </c>
      <c r="J15" s="17" t="s">
        <v>19</v>
      </c>
      <c r="K15" s="6"/>
    </row>
    <row r="16" spans="1:11" ht="30" customHeight="1">
      <c r="A16" s="20">
        <v>12</v>
      </c>
      <c r="B16" s="21" t="s">
        <v>53</v>
      </c>
      <c r="C16" s="8" t="s">
        <v>52</v>
      </c>
      <c r="D16" s="13" t="s">
        <v>54</v>
      </c>
      <c r="E16" s="10"/>
      <c r="F16" s="10"/>
      <c r="G16" s="11">
        <v>30</v>
      </c>
      <c r="H16" s="11"/>
      <c r="I16" s="8">
        <f t="shared" si="1"/>
        <v>30</v>
      </c>
      <c r="J16" s="7" t="s">
        <v>12</v>
      </c>
      <c r="K16" s="6"/>
    </row>
    <row r="17" spans="1:11" ht="30" customHeight="1">
      <c r="A17" s="20">
        <v>13</v>
      </c>
      <c r="B17" s="21" t="s">
        <v>55</v>
      </c>
      <c r="C17" s="8" t="s">
        <v>51</v>
      </c>
      <c r="D17" s="13" t="s">
        <v>56</v>
      </c>
      <c r="E17" s="10">
        <v>2958</v>
      </c>
      <c r="F17" s="10"/>
      <c r="G17" s="11"/>
      <c r="H17" s="11"/>
      <c r="I17" s="8">
        <f t="shared" si="1"/>
        <v>2958</v>
      </c>
      <c r="J17" s="7" t="s">
        <v>20</v>
      </c>
      <c r="K17" s="6"/>
    </row>
    <row r="18" spans="1:11" ht="30" customHeight="1">
      <c r="A18" s="20">
        <v>14</v>
      </c>
      <c r="B18" s="21" t="s">
        <v>61</v>
      </c>
      <c r="C18" s="8" t="s">
        <v>59</v>
      </c>
      <c r="D18" s="13" t="s">
        <v>60</v>
      </c>
      <c r="E18" s="10">
        <v>4000</v>
      </c>
      <c r="F18" s="10"/>
      <c r="G18" s="11"/>
      <c r="H18" s="11"/>
      <c r="I18" s="8">
        <f t="shared" si="1"/>
        <v>4000</v>
      </c>
      <c r="J18" s="7" t="s">
        <v>69</v>
      </c>
      <c r="K18" s="6"/>
    </row>
    <row r="19" spans="1:11" ht="30" customHeight="1">
      <c r="A19" s="20">
        <v>15</v>
      </c>
      <c r="B19" s="21" t="s">
        <v>58</v>
      </c>
      <c r="C19" s="8" t="s">
        <v>59</v>
      </c>
      <c r="D19" s="13" t="s">
        <v>60</v>
      </c>
      <c r="E19" s="26">
        <v>1310</v>
      </c>
      <c r="F19" s="26"/>
      <c r="G19" s="26"/>
      <c r="H19" s="26"/>
      <c r="I19" s="27">
        <f t="shared" si="1"/>
        <v>1310</v>
      </c>
      <c r="J19" s="7" t="s">
        <v>69</v>
      </c>
      <c r="K19" s="6"/>
    </row>
    <row r="20" spans="1:11" ht="30" customHeight="1">
      <c r="A20" s="20">
        <v>16</v>
      </c>
      <c r="B20" s="21" t="s">
        <v>62</v>
      </c>
      <c r="C20" s="8" t="s">
        <v>63</v>
      </c>
      <c r="D20" s="13" t="s">
        <v>64</v>
      </c>
      <c r="E20" s="10">
        <v>272</v>
      </c>
      <c r="F20" s="10"/>
      <c r="G20" s="11"/>
      <c r="H20" s="11"/>
      <c r="I20" s="8">
        <f t="shared" si="1"/>
        <v>272</v>
      </c>
      <c r="J20" s="7" t="s">
        <v>67</v>
      </c>
      <c r="K20" s="6"/>
    </row>
    <row r="21" spans="1:11" ht="30" customHeight="1">
      <c r="A21" s="20">
        <v>17</v>
      </c>
      <c r="B21" s="21" t="s">
        <v>65</v>
      </c>
      <c r="C21" s="8" t="s">
        <v>63</v>
      </c>
      <c r="D21" s="13" t="s">
        <v>66</v>
      </c>
      <c r="E21" s="10">
        <v>600</v>
      </c>
      <c r="F21" s="10"/>
      <c r="G21" s="11"/>
      <c r="H21" s="11"/>
      <c r="I21" s="8">
        <f t="shared" si="1"/>
        <v>600</v>
      </c>
      <c r="J21" s="7" t="s">
        <v>67</v>
      </c>
      <c r="K21" s="6"/>
    </row>
    <row r="22" spans="1:11" ht="30" customHeight="1">
      <c r="A22" s="20"/>
      <c r="B22" s="21"/>
      <c r="C22" s="28"/>
      <c r="D22" s="13" t="s">
        <v>68</v>
      </c>
      <c r="E22" s="10"/>
      <c r="F22" s="10"/>
      <c r="G22" s="11"/>
      <c r="H22" s="11">
        <v>2000</v>
      </c>
      <c r="I22" s="8">
        <f t="shared" si="1"/>
        <v>2000</v>
      </c>
      <c r="J22" s="7" t="s">
        <v>70</v>
      </c>
      <c r="K22" s="6"/>
    </row>
    <row r="23" spans="1:11" ht="30" customHeight="1">
      <c r="A23" s="24"/>
      <c r="B23" s="21"/>
      <c r="C23" s="21"/>
      <c r="D23" s="3" t="s">
        <v>21</v>
      </c>
      <c r="E23" s="4">
        <f>SUM(E5:E22)</f>
        <v>17168.599999999999</v>
      </c>
      <c r="F23" s="4">
        <f t="shared" ref="F23:I23" si="2">SUM(F5:F22)</f>
        <v>200</v>
      </c>
      <c r="G23" s="4">
        <f t="shared" si="2"/>
        <v>1352.46</v>
      </c>
      <c r="H23" s="4">
        <f t="shared" si="2"/>
        <v>2000</v>
      </c>
      <c r="I23" s="4">
        <f t="shared" si="2"/>
        <v>20721.059999999998</v>
      </c>
      <c r="J23" s="24"/>
      <c r="K23" s="25"/>
    </row>
    <row r="26" spans="1:11">
      <c r="B26" t="s">
        <v>24</v>
      </c>
      <c r="D26" s="14" t="s">
        <v>25</v>
      </c>
      <c r="E26" s="23">
        <f>E5+E6+E7+E8+E10</f>
        <v>7095</v>
      </c>
      <c r="F26" s="23">
        <f t="shared" ref="F26:I26" si="3">F5+F6+F7+F8+F10</f>
        <v>200</v>
      </c>
      <c r="G26" s="23">
        <f t="shared" si="3"/>
        <v>1195</v>
      </c>
      <c r="H26" s="23">
        <f t="shared" si="3"/>
        <v>0</v>
      </c>
      <c r="I26" s="23">
        <f t="shared" si="3"/>
        <v>8490</v>
      </c>
    </row>
  </sheetData>
  <mergeCells count="9">
    <mergeCell ref="K3:K4"/>
    <mergeCell ref="C3:C4"/>
    <mergeCell ref="D3:D4"/>
    <mergeCell ref="A1:J1"/>
    <mergeCell ref="A2:J2"/>
    <mergeCell ref="E3:I3"/>
    <mergeCell ref="A3:A4"/>
    <mergeCell ref="B3:B4"/>
    <mergeCell ref="J3:J4"/>
  </mergeCells>
  <phoneticPr fontId="6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已统筹201801</vt:lpstr>
      <vt:lpstr>Sheet2</vt:lpstr>
      <vt:lpstr>Sheet3</vt:lpstr>
      <vt:lpstr>已统筹201801!Print_Titles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mqcz</cp:lastModifiedBy>
  <cp:lastPrinted>2019-03-01T08:54:26Z</cp:lastPrinted>
  <dcterms:created xsi:type="dcterms:W3CDTF">2016-07-10T11:30:00Z</dcterms:created>
  <dcterms:modified xsi:type="dcterms:W3CDTF">2019-03-01T09:01:15Z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